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5315" windowHeight="7995" activeTab="1"/>
  </bookViews>
  <sheets>
    <sheet name="Departement Nb SVE" sheetId="1" r:id="rId1"/>
    <sheet name="Departement %" sheetId="2" r:id="rId2"/>
  </sheets>
  <definedNames>
    <definedName name="_xlnm.Print_Titles" localSheetId="1">'Departement %'!$A:$B,'Departement %'!$1:$7</definedName>
    <definedName name="_xlnm.Print_Titles" localSheetId="0">'Departement Nb SVE'!$A:$B,'Departement Nb SVE'!$1:$7</definedName>
    <definedName name="_xlnm.Print_Area" localSheetId="1">'Departement %'!$A$1:$AH$112</definedName>
    <definedName name="_xlnm.Print_Area" localSheetId="0">'Departement Nb SVE'!$A$1:$AL$112</definedName>
  </definedNames>
  <calcPr calcId="145621" calcMode="manual"/>
</workbook>
</file>

<file path=xl/calcChain.xml><?xml version="1.0" encoding="utf-8"?>
<calcChain xmlns="http://schemas.openxmlformats.org/spreadsheetml/2006/main">
  <c r="F112" i="1" l="1"/>
  <c r="G9" i="1"/>
  <c r="D9" i="1" s="1"/>
  <c r="G10" i="1"/>
  <c r="D10" i="1" s="1"/>
  <c r="G11" i="1"/>
  <c r="D11" i="1" s="1"/>
  <c r="G12" i="1"/>
  <c r="D12" i="1" s="1"/>
  <c r="G13" i="1"/>
  <c r="D13" i="1" s="1"/>
  <c r="G14" i="1"/>
  <c r="D14" i="1" s="1"/>
  <c r="G15" i="1"/>
  <c r="D15" i="1" s="1"/>
  <c r="G16" i="1"/>
  <c r="D16" i="1" s="1"/>
  <c r="G17" i="1"/>
  <c r="D17" i="1" s="1"/>
  <c r="G18" i="1"/>
  <c r="D18" i="1" s="1"/>
  <c r="G19" i="1"/>
  <c r="D19" i="1" s="1"/>
  <c r="G20" i="1"/>
  <c r="D20" i="1" s="1"/>
  <c r="G21" i="1"/>
  <c r="D21" i="1" s="1"/>
  <c r="G22" i="1"/>
  <c r="D22" i="1" s="1"/>
  <c r="G23" i="1"/>
  <c r="D23" i="1" s="1"/>
  <c r="G24" i="1"/>
  <c r="D24" i="1" s="1"/>
  <c r="G25" i="1"/>
  <c r="D25" i="1" s="1"/>
  <c r="G26" i="1"/>
  <c r="D26" i="1" s="1"/>
  <c r="G27" i="1"/>
  <c r="D27" i="1" s="1"/>
  <c r="G28" i="1"/>
  <c r="D28" i="1" s="1"/>
  <c r="G29" i="1"/>
  <c r="D29" i="1" s="1"/>
  <c r="G30" i="1"/>
  <c r="D30" i="1" s="1"/>
  <c r="G31" i="1"/>
  <c r="D31" i="1" s="1"/>
  <c r="G32" i="1"/>
  <c r="D32" i="1" s="1"/>
  <c r="G33" i="1"/>
  <c r="D33" i="1" s="1"/>
  <c r="G34" i="1"/>
  <c r="D34" i="1" s="1"/>
  <c r="G35" i="1"/>
  <c r="D35" i="1" s="1"/>
  <c r="G36" i="1"/>
  <c r="D36" i="1" s="1"/>
  <c r="G37" i="1"/>
  <c r="D37" i="1" s="1"/>
  <c r="G38" i="1"/>
  <c r="D38" i="1" s="1"/>
  <c r="G39" i="1"/>
  <c r="D39" i="1" s="1"/>
  <c r="G40" i="1"/>
  <c r="D40" i="1" s="1"/>
  <c r="G41" i="1"/>
  <c r="D41" i="1" s="1"/>
  <c r="G42" i="1"/>
  <c r="D42" i="1" s="1"/>
  <c r="G43" i="1"/>
  <c r="D43" i="1" s="1"/>
  <c r="G44" i="1"/>
  <c r="D44" i="1" s="1"/>
  <c r="G45" i="1"/>
  <c r="D45" i="1" s="1"/>
  <c r="G46" i="1"/>
  <c r="D46" i="1" s="1"/>
  <c r="G47" i="1"/>
  <c r="D47" i="1" s="1"/>
  <c r="G48" i="1"/>
  <c r="D48" i="1" s="1"/>
  <c r="G49" i="1"/>
  <c r="D49" i="1" s="1"/>
  <c r="G50" i="1"/>
  <c r="D50" i="1" s="1"/>
  <c r="G51" i="1"/>
  <c r="D51" i="1" s="1"/>
  <c r="G52" i="1"/>
  <c r="D52" i="1" s="1"/>
  <c r="G53" i="1"/>
  <c r="D53" i="1" s="1"/>
  <c r="G54" i="1"/>
  <c r="D54" i="1" s="1"/>
  <c r="G55" i="1"/>
  <c r="D55" i="1" s="1"/>
  <c r="G56" i="1"/>
  <c r="D56" i="1" s="1"/>
  <c r="G57" i="1"/>
  <c r="D57" i="1" s="1"/>
  <c r="G58" i="1"/>
  <c r="D58" i="1" s="1"/>
  <c r="G59" i="1"/>
  <c r="D59" i="1" s="1"/>
  <c r="G60" i="1"/>
  <c r="D60" i="1" s="1"/>
  <c r="G61" i="1"/>
  <c r="D61" i="1" s="1"/>
  <c r="G62" i="1"/>
  <c r="D62" i="1" s="1"/>
  <c r="G63" i="1"/>
  <c r="D63" i="1" s="1"/>
  <c r="G64" i="1"/>
  <c r="D64" i="1" s="1"/>
  <c r="G65" i="1"/>
  <c r="D65" i="1" s="1"/>
  <c r="G66" i="1"/>
  <c r="D66" i="1" s="1"/>
  <c r="G67" i="1"/>
  <c r="D67" i="1" s="1"/>
  <c r="G68" i="1"/>
  <c r="D68" i="1" s="1"/>
  <c r="G69" i="1"/>
  <c r="D69" i="1" s="1"/>
  <c r="G70" i="1"/>
  <c r="D70" i="1" s="1"/>
  <c r="G71" i="1"/>
  <c r="D71" i="1" s="1"/>
  <c r="G72" i="1"/>
  <c r="D72" i="1" s="1"/>
  <c r="G73" i="1"/>
  <c r="D73" i="1" s="1"/>
  <c r="G74" i="1"/>
  <c r="D74" i="1" s="1"/>
  <c r="G75" i="1"/>
  <c r="D75" i="1" s="1"/>
  <c r="G76" i="1"/>
  <c r="D76" i="1" s="1"/>
  <c r="G77" i="1"/>
  <c r="D77" i="1" s="1"/>
  <c r="G78" i="1"/>
  <c r="D78" i="1" s="1"/>
  <c r="G79" i="1"/>
  <c r="D79" i="1" s="1"/>
  <c r="G80" i="1"/>
  <c r="D80" i="1" s="1"/>
  <c r="G81" i="1"/>
  <c r="D81" i="1" s="1"/>
  <c r="G82" i="1"/>
  <c r="D82" i="1" s="1"/>
  <c r="G83" i="1"/>
  <c r="D83" i="1" s="1"/>
  <c r="G84" i="1"/>
  <c r="D84" i="1" s="1"/>
  <c r="G85" i="1"/>
  <c r="D85" i="1" s="1"/>
  <c r="G86" i="1"/>
  <c r="D86" i="1" s="1"/>
  <c r="G87" i="1"/>
  <c r="D87" i="1" s="1"/>
  <c r="G88" i="1"/>
  <c r="D88" i="1" s="1"/>
  <c r="G89" i="1"/>
  <c r="D89" i="1" s="1"/>
  <c r="G90" i="1"/>
  <c r="D90" i="1" s="1"/>
  <c r="G91" i="1"/>
  <c r="D91" i="1" s="1"/>
  <c r="G92" i="1"/>
  <c r="D92" i="1" s="1"/>
  <c r="G93" i="1"/>
  <c r="D93" i="1" s="1"/>
  <c r="G94" i="1"/>
  <c r="D94" i="1" s="1"/>
  <c r="G95" i="1"/>
  <c r="D95" i="1" s="1"/>
  <c r="G96" i="1"/>
  <c r="D96" i="1" s="1"/>
  <c r="G97" i="1"/>
  <c r="D97" i="1" s="1"/>
  <c r="G98" i="1"/>
  <c r="D98" i="1" s="1"/>
  <c r="G99" i="1"/>
  <c r="D99" i="1" s="1"/>
  <c r="G100" i="1"/>
  <c r="D100" i="1" s="1"/>
  <c r="G101" i="1"/>
  <c r="D101" i="1" s="1"/>
  <c r="G102" i="1"/>
  <c r="D102" i="1" s="1"/>
  <c r="G103" i="1"/>
  <c r="D103" i="1" s="1"/>
  <c r="G104" i="1"/>
  <c r="D104" i="1" s="1"/>
  <c r="G105" i="1"/>
  <c r="D105" i="1" s="1"/>
  <c r="G106" i="1"/>
  <c r="D106" i="1" s="1"/>
  <c r="G107" i="1"/>
  <c r="D107" i="1" s="1"/>
  <c r="G108" i="1"/>
  <c r="D108" i="1" s="1"/>
  <c r="G109" i="1"/>
  <c r="D109" i="1" s="1"/>
  <c r="G110" i="1"/>
  <c r="D110" i="1" s="1"/>
  <c r="G111" i="1"/>
  <c r="D111" i="1" s="1"/>
  <c r="G8" i="1"/>
  <c r="D8" i="1" s="1"/>
  <c r="E105" i="1" l="1"/>
  <c r="E81" i="1"/>
  <c r="E61" i="1"/>
  <c r="E57" i="1"/>
  <c r="E45" i="1"/>
  <c r="E41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109" i="1"/>
  <c r="E85" i="1"/>
  <c r="E77" i="1"/>
  <c r="E65" i="1"/>
  <c r="E37" i="1"/>
  <c r="E33" i="1"/>
  <c r="E17" i="1"/>
  <c r="E13" i="1"/>
  <c r="E97" i="1"/>
  <c r="E89" i="1"/>
  <c r="E73" i="1"/>
  <c r="E69" i="1"/>
  <c r="E53" i="1"/>
  <c r="E29" i="1"/>
  <c r="E25" i="1"/>
  <c r="E9" i="1"/>
  <c r="E8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101" i="1"/>
  <c r="E93" i="1"/>
  <c r="E49" i="1"/>
  <c r="E21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G112" i="1"/>
  <c r="D112" i="1" s="1"/>
  <c r="E112" i="1" l="1"/>
</calcChain>
</file>

<file path=xl/sharedStrings.xml><?xml version="1.0" encoding="utf-8"?>
<sst xmlns="http://schemas.openxmlformats.org/spreadsheetml/2006/main" count="298" uniqueCount="152">
  <si>
    <t>Total général</t>
  </si>
  <si>
    <t>Département</t>
  </si>
  <si>
    <t>CNT-SO</t>
  </si>
  <si>
    <t>FO</t>
  </si>
  <si>
    <t>CFTC</t>
  </si>
  <si>
    <t>STC</t>
  </si>
  <si>
    <t>UNSA</t>
  </si>
  <si>
    <t>CNT</t>
  </si>
  <si>
    <t>CAT</t>
  </si>
  <si>
    <t>LA CGT</t>
  </si>
  <si>
    <t>CFDT</t>
  </si>
  <si>
    <t>CFE CGC</t>
  </si>
  <si>
    <t>UGTM</t>
  </si>
  <si>
    <t>CGTG</t>
  </si>
  <si>
    <t>UGTG</t>
  </si>
  <si>
    <t>U.T.G</t>
  </si>
  <si>
    <t>SAFPTR/SAPR</t>
  </si>
  <si>
    <t>CSTM</t>
  </si>
  <si>
    <t>UR 974</t>
  </si>
  <si>
    <t>LAB</t>
  </si>
  <si>
    <t>CDMT</t>
  </si>
  <si>
    <t>FSU</t>
  </si>
  <si>
    <t>CNES</t>
  </si>
  <si>
    <t>FNISPAD</t>
  </si>
  <si>
    <t>SPAMAF</t>
  </si>
  <si>
    <t>SPELC</t>
  </si>
  <si>
    <t>SAMUP</t>
  </si>
  <si>
    <t>SNPST</t>
  </si>
  <si>
    <t>SNTPCT</t>
  </si>
  <si>
    <t>SNIGIC</t>
  </si>
  <si>
    <t>CSAFAM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</si>
  <si>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</si>
  <si>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</si>
  <si>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</si>
  <si>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</si>
  <si>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</si>
  <si>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</si>
  <si>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</si>
  <si>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</si>
  <si>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</si>
  <si>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</si>
  <si>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</si>
  <si>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</si>
  <si>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</si>
  <si>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</si>
  <si>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</si>
  <si>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</si>
  <si>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</si>
  <si>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</si>
  <si>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</si>
  <si>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</si>
  <si>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</si>
  <si>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</si>
  <si>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</si>
  <si>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</si>
  <si>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</si>
  <si>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</si>
  <si>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</si>
  <si>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</si>
  <si>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</si>
  <si>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</si>
  <si>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</si>
  <si>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</si>
  <si>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</si>
  <si>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</si>
  <si>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</si>
  <si>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</si>
  <si>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</si>
  <si>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</si>
  <si>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</si>
  <si>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</si>
  <si>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</si>
  <si>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</si>
  <si>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</si>
  <si>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</si>
  <si>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</si>
  <si>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</si>
  <si>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</si>
  <si>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</si>
  <si>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</si>
  <si>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</si>
  <si>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</si>
  <si>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</si>
  <si>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</si>
  <si>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</si>
  <si>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</si>
  <si>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</si>
  <si>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</si>
  <si>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</si>
  <si>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</si>
  <si>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</si>
  <si>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</si>
  <si>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</si>
  <si>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</si>
  <si>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</si>
  <si>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</si>
  <si>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</si>
  <si>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</si>
  <si>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</si>
  <si>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</si>
  <si>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</si>
  <si>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</si>
  <si>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</si>
  <si>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</si>
  <si>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</si>
  <si>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</si>
  <si>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</si>
  <si>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</si>
  <si>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</si>
  <si>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</si>
  <si>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</si>
  <si>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</si>
  <si>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</si>
  <si>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</si>
  <si>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</si>
  <si>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</si>
  <si>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</si>
  <si>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</si>
  <si>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</si>
  <si>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</si>
  <si>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</si>
  <si>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</si>
  <si>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</si>
  <si>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</si>
  <si>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</si>
  <si>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</si>
  <si>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</si>
  <si>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</si>
  <si>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</si>
  <si>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Saint-Pierre-et-Miquelon</t>
  </si>
  <si>
    <t>Mayotte</t>
  </si>
  <si>
    <t>Saint-Barthélemy</t>
  </si>
  <si>
    <t>Saint-Martin</t>
  </si>
  <si>
    <t>2A</t>
  </si>
  <si>
    <t>Corse-du-Sud</t>
  </si>
  <si>
    <t>2B</t>
  </si>
  <si>
    <t>Haute-Corse</t>
  </si>
  <si>
    <t>Code</t>
  </si>
  <si>
    <t>Elections TPE 2016</t>
  </si>
  <si>
    <r>
      <t>Date du dépouillement TPE :</t>
    </r>
    <r>
      <rPr>
        <sz val="11"/>
        <color indexed="8"/>
        <rFont val="Calibri"/>
        <family val="2"/>
      </rPr>
      <t xml:space="preserve"> Vendredi 3 février 2017</t>
    </r>
  </si>
  <si>
    <t>Nationales et Interprofessionnelles</t>
  </si>
  <si>
    <t>Régionales et Interprofessionnelles</t>
  </si>
  <si>
    <t>Professionnelles</t>
  </si>
  <si>
    <t>Nombre 
d'inscrits</t>
  </si>
  <si>
    <t>Nombre 
de votants</t>
  </si>
  <si>
    <t>Taux de 
participation</t>
  </si>
  <si>
    <t>Blancs 
et nuls</t>
  </si>
  <si>
    <t>Suffrages 
exprimés</t>
  </si>
  <si>
    <t>Syndicats 
Anti-Précarité</t>
  </si>
  <si>
    <t>UNION SYNDICALE 
SOLIDAIRES</t>
  </si>
  <si>
    <t>Résultats agrégés / OS et Département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</si>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</sst>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64" fontId="0" fillId="0" borderId="0" xfId="1" applyNumberFormat="1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/>
    <xf numFmtId="0" fontId="5" fillId="3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left"/>
    </xf>
    <xf numFmtId="0" fontId="4" fillId="0" borderId="11" xfId="0" applyFont="1" applyBorder="1"/>
    <xf numFmtId="164" fontId="4" fillId="0" borderId="11" xfId="0" applyNumberFormat="1" applyFont="1" applyBorder="1"/>
    <xf numFmtId="164" fontId="4" fillId="0" borderId="11" xfId="1" applyNumberFormat="1" applyFont="1" applyBorder="1"/>
    <xf numFmtId="10" fontId="4" fillId="0" borderId="11" xfId="2" applyNumberFormat="1" applyFont="1" applyBorder="1" applyAlignment="1">
      <alignment horizontal="center"/>
    </xf>
    <xf numFmtId="9" fontId="2" fillId="2" borderId="0" xfId="2" applyFont="1" applyFill="1" applyBorder="1" applyAlignment="1">
      <alignment horizontal="center"/>
    </xf>
    <xf numFmtId="9" fontId="2" fillId="4" borderId="6" xfId="2" applyFont="1" applyFill="1" applyBorder="1" applyAlignment="1">
      <alignment horizontal="center" vertical="center" wrapText="1"/>
    </xf>
    <xf numFmtId="9" fontId="4" fillId="0" borderId="1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2" fillId="2" borderId="0" xfId="2" applyFont="1" applyFill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Continuous"/>
    </xf>
    <xf numFmtId="164" fontId="2" fillId="2" borderId="0" xfId="1" applyNumberFormat="1" applyFont="1" applyFill="1"/>
    <xf numFmtId="0" fontId="2" fillId="8" borderId="10" xfId="0" applyFont="1" applyFill="1" applyBorder="1" applyAlignment="1">
      <alignment horizontal="center" vertical="center"/>
    </xf>
    <xf numFmtId="10" fontId="4" fillId="0" borderId="11" xfId="2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zoomScaleNormal="100" workbookViewId="0">
      <pane xSplit="2" ySplit="7" topLeftCell="C8" activePane="bottomRight" state="frozenSplit"/>
      <selection pane="topRight" activeCell="C1" sqref="C1"/>
      <selection pane="bottomLeft" activeCell="A6" sqref="A6"/>
      <selection pane="bottomRight" sqref="A1:XFD1048576"/>
    </sheetView>
  </sheetViews>
  <sheetFormatPr baseColWidth="10" defaultRowHeight="15" x14ac:dyDescent="0.25"/>
  <cols>
    <col min="1" max="1" width="8.140625" style="1" customWidth="1"/>
    <col min="2" max="2" width="48.140625" style="1" bestFit="1" customWidth="1"/>
    <col min="3" max="4" width="15" style="1" customWidth="1"/>
    <col min="5" max="5" width="15" style="33" customWidth="1"/>
    <col min="6" max="7" width="15" style="1" customWidth="1"/>
    <col min="8" max="10" width="10.85546875" style="1" customWidth="1"/>
    <col min="11" max="11" width="10.85546875" style="1" customWidth="1" collapsed="1"/>
    <col min="12" max="38" width="10.85546875" style="1" customWidth="1"/>
    <col min="39" max="39" width="19.7109375" style="1" customWidth="1"/>
    <col min="40" max="40" width="12.5703125" style="1" customWidth="1"/>
    <col min="41" max="41" width="22" style="1" customWidth="1"/>
    <col min="42" max="42" width="23" style="1" bestFit="1" customWidth="1"/>
    <col min="43" max="43" width="22" style="1" customWidth="1"/>
    <col min="44" max="44" width="23" style="1" bestFit="1" customWidth="1"/>
    <col min="45" max="45" width="22" style="1" customWidth="1"/>
    <col min="46" max="46" width="23" style="1" bestFit="1" customWidth="1"/>
    <col min="47" max="47" width="22" style="1" customWidth="1"/>
    <col min="48" max="48" width="23" style="1" bestFit="1" customWidth="1"/>
    <col min="49" max="49" width="22" style="1" customWidth="1"/>
    <col min="50" max="50" width="23" style="1" bestFit="1" customWidth="1"/>
    <col min="51" max="51" width="22" style="1" customWidth="1"/>
    <col min="52" max="52" width="23" style="1" bestFit="1" customWidth="1"/>
    <col min="53" max="53" width="22" style="1" customWidth="1"/>
    <col min="54" max="54" width="23" style="1" bestFit="1" customWidth="1"/>
    <col min="55" max="55" width="22" style="1" customWidth="1"/>
    <col min="56" max="56" width="23" style="1" bestFit="1" customWidth="1"/>
    <col min="57" max="57" width="22" style="1" customWidth="1"/>
    <col min="58" max="58" width="23" style="1" bestFit="1" customWidth="1"/>
    <col min="59" max="59" width="22" style="1" customWidth="1"/>
    <col min="60" max="60" width="23" style="1" bestFit="1" customWidth="1"/>
    <col min="61" max="61" width="22" style="1" customWidth="1"/>
    <col min="62" max="62" width="23" style="1" bestFit="1" customWidth="1"/>
    <col min="63" max="63" width="22" style="1" customWidth="1"/>
    <col min="64" max="64" width="23" style="1" customWidth="1"/>
    <col min="65" max="65" width="22" style="1" customWidth="1"/>
    <col min="66" max="66" width="23" style="1" customWidth="1"/>
    <col min="67" max="67" width="27" style="1" bestFit="1" customWidth="1"/>
    <col min="68" max="68" width="28" style="1" bestFit="1" customWidth="1"/>
    <col min="69" max="69" width="23.85546875" style="1" bestFit="1" customWidth="1"/>
    <col min="70" max="70" width="23" style="1" bestFit="1" customWidth="1"/>
    <col min="71" max="71" width="25.140625" style="1" bestFit="1" customWidth="1"/>
    <col min="72" max="72" width="9" style="1" bestFit="1" customWidth="1"/>
    <col min="73" max="73" width="18.28515625" style="1" bestFit="1" customWidth="1"/>
    <col min="74" max="74" width="8.140625" style="1" bestFit="1" customWidth="1"/>
    <col min="75" max="75" width="45.5703125" style="1" bestFit="1" customWidth="1"/>
    <col min="76" max="76" width="12" style="1" bestFit="1" customWidth="1"/>
    <col min="77" max="77" width="8.140625" style="1" bestFit="1" customWidth="1"/>
    <col min="78" max="78" width="43" style="1" bestFit="1" customWidth="1"/>
    <col min="79" max="79" width="12.85546875" style="1" bestFit="1" customWidth="1"/>
    <col min="80" max="80" width="10.7109375" style="1" bestFit="1" customWidth="1"/>
    <col min="81" max="81" width="11" style="1" bestFit="1" customWidth="1"/>
    <col min="82" max="82" width="8.5703125" style="1" bestFit="1" customWidth="1"/>
    <col min="83" max="83" width="11" style="1" bestFit="1" customWidth="1"/>
    <col min="84" max="84" width="54.85546875" style="1" bestFit="1" customWidth="1"/>
    <col min="85" max="85" width="45" style="1" bestFit="1" customWidth="1"/>
    <col min="86" max="86" width="14.5703125" style="1" bestFit="1" customWidth="1"/>
    <col min="87" max="87" width="26.42578125" style="1" bestFit="1" customWidth="1"/>
    <col min="88" max="88" width="16.5703125" style="1" bestFit="1" customWidth="1"/>
    <col min="89" max="89" width="12.140625" style="1" bestFit="1" customWidth="1"/>
    <col min="90" max="90" width="23.85546875" style="1" bestFit="1" customWidth="1"/>
    <col min="91" max="91" width="32.85546875" style="1" bestFit="1" customWidth="1"/>
    <col min="92" max="92" width="33.85546875" style="1" bestFit="1" customWidth="1"/>
    <col min="93" max="93" width="27" style="1" bestFit="1" customWidth="1"/>
    <col min="94" max="94" width="28" style="1" bestFit="1" customWidth="1"/>
    <col min="95" max="16384" width="11.42578125" style="1"/>
  </cols>
  <sheetData>
    <row r="1" spans="1:38" customFormat="1" ht="15.75" thickBot="1" x14ac:dyDescent="0.3">
      <c r="A1" s="5"/>
      <c r="E1" s="33"/>
      <c r="F1" s="1"/>
      <c r="J1" s="5"/>
      <c r="K1" s="5"/>
      <c r="L1" s="3"/>
      <c r="M1" s="5"/>
      <c r="N1" s="3"/>
      <c r="O1" s="5"/>
    </row>
    <row r="2" spans="1:38" customFormat="1" x14ac:dyDescent="0.25">
      <c r="A2" s="5"/>
      <c r="B2" s="6" t="s">
        <v>138</v>
      </c>
      <c r="C2" s="23"/>
      <c r="D2" s="23"/>
      <c r="E2" s="30"/>
      <c r="F2" s="35"/>
      <c r="G2" s="23"/>
      <c r="H2" s="1"/>
      <c r="J2" s="5"/>
      <c r="K2" s="5"/>
      <c r="L2" s="3"/>
      <c r="M2" s="5"/>
      <c r="N2" s="3"/>
      <c r="O2" s="5"/>
    </row>
    <row r="3" spans="1:38" customFormat="1" ht="15.75" thickBot="1" x14ac:dyDescent="0.3">
      <c r="A3" s="5"/>
      <c r="B3" s="25" t="s">
        <v>150</v>
      </c>
      <c r="C3" s="24"/>
      <c r="D3" s="24"/>
      <c r="E3" s="30"/>
      <c r="F3" s="36"/>
      <c r="G3" s="24"/>
      <c r="H3" s="1"/>
      <c r="J3" s="5"/>
      <c r="K3" s="5"/>
      <c r="L3" s="3"/>
      <c r="M3" s="5"/>
      <c r="N3" s="3"/>
      <c r="O3" s="5"/>
    </row>
    <row r="4" spans="1:38" customFormat="1" x14ac:dyDescent="0.25">
      <c r="A4" s="5"/>
      <c r="E4" s="33"/>
      <c r="F4" s="1"/>
      <c r="H4" s="1"/>
      <c r="J4" s="5"/>
      <c r="K4" s="5"/>
      <c r="L4" s="3"/>
      <c r="M4" s="5"/>
      <c r="N4" s="3"/>
      <c r="O4" s="5"/>
    </row>
    <row r="5" spans="1:38" customFormat="1" ht="15.75" thickBot="1" x14ac:dyDescent="0.3">
      <c r="A5" s="5"/>
      <c r="B5" s="7" t="s">
        <v>139</v>
      </c>
      <c r="C5" s="7"/>
      <c r="D5" s="7"/>
      <c r="E5" s="34"/>
      <c r="F5" s="37"/>
      <c r="G5" s="7"/>
      <c r="H5" s="1"/>
      <c r="J5" s="5"/>
      <c r="K5" s="8"/>
      <c r="L5" s="3"/>
      <c r="M5" s="5"/>
      <c r="N5" s="3"/>
      <c r="O5" s="5"/>
    </row>
    <row r="6" spans="1:38" customFormat="1" ht="15.75" customHeight="1" thickBot="1" x14ac:dyDescent="0.3">
      <c r="A6" s="5"/>
      <c r="E6" s="33"/>
      <c r="F6" s="1"/>
      <c r="H6" s="40" t="s">
        <v>140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0" t="s">
        <v>141</v>
      </c>
      <c r="U6" s="41"/>
      <c r="V6" s="41"/>
      <c r="W6" s="41"/>
      <c r="X6" s="41"/>
      <c r="Y6" s="41"/>
      <c r="Z6" s="41"/>
      <c r="AA6" s="41"/>
      <c r="AB6" s="42"/>
      <c r="AC6" s="43" t="s">
        <v>142</v>
      </c>
      <c r="AD6" s="44"/>
      <c r="AE6" s="44"/>
      <c r="AF6" s="44"/>
      <c r="AG6" s="44"/>
      <c r="AH6" s="44"/>
      <c r="AI6" s="44"/>
      <c r="AJ6" s="44"/>
      <c r="AK6" s="44"/>
      <c r="AL6" s="45"/>
    </row>
    <row r="7" spans="1:38" s="22" customFormat="1" ht="60.75" thickBot="1" x14ac:dyDescent="0.3">
      <c r="A7" s="9" t="s">
        <v>137</v>
      </c>
      <c r="B7" s="9" t="s">
        <v>1</v>
      </c>
      <c r="C7" s="10" t="s">
        <v>143</v>
      </c>
      <c r="D7" s="11" t="s">
        <v>144</v>
      </c>
      <c r="E7" s="31" t="s">
        <v>145</v>
      </c>
      <c r="F7" s="11" t="s">
        <v>146</v>
      </c>
      <c r="G7" s="10" t="s">
        <v>147</v>
      </c>
      <c r="H7" s="12" t="s">
        <v>2</v>
      </c>
      <c r="I7" s="13" t="s">
        <v>3</v>
      </c>
      <c r="J7" s="13" t="s">
        <v>4</v>
      </c>
      <c r="K7" s="14" t="s">
        <v>148</v>
      </c>
      <c r="L7" s="13" t="s">
        <v>5</v>
      </c>
      <c r="M7" s="13" t="s">
        <v>6</v>
      </c>
      <c r="N7" s="13" t="s">
        <v>7</v>
      </c>
      <c r="O7" s="14" t="s">
        <v>149</v>
      </c>
      <c r="P7" s="13" t="s">
        <v>8</v>
      </c>
      <c r="Q7" s="13" t="s">
        <v>9</v>
      </c>
      <c r="R7" s="13" t="s">
        <v>10</v>
      </c>
      <c r="S7" s="15" t="s">
        <v>11</v>
      </c>
      <c r="T7" s="16" t="s">
        <v>12</v>
      </c>
      <c r="U7" s="17" t="s">
        <v>13</v>
      </c>
      <c r="V7" s="17" t="s">
        <v>14</v>
      </c>
      <c r="W7" s="17" t="s">
        <v>15</v>
      </c>
      <c r="X7" s="17" t="s">
        <v>16</v>
      </c>
      <c r="Y7" s="17" t="s">
        <v>17</v>
      </c>
      <c r="Z7" s="17" t="s">
        <v>18</v>
      </c>
      <c r="AA7" s="17" t="s">
        <v>19</v>
      </c>
      <c r="AB7" s="18" t="s">
        <v>20</v>
      </c>
      <c r="AC7" s="19" t="s">
        <v>21</v>
      </c>
      <c r="AD7" s="20" t="s">
        <v>22</v>
      </c>
      <c r="AE7" s="20" t="s">
        <v>23</v>
      </c>
      <c r="AF7" s="20" t="s">
        <v>24</v>
      </c>
      <c r="AG7" s="20" t="s">
        <v>25</v>
      </c>
      <c r="AH7" s="20" t="s">
        <v>26</v>
      </c>
      <c r="AI7" s="20" t="s">
        <v>27</v>
      </c>
      <c r="AJ7" s="20" t="s">
        <v>28</v>
      </c>
      <c r="AK7" s="20" t="s">
        <v>29</v>
      </c>
      <c r="AL7" s="21" t="s">
        <v>30</v>
      </c>
    </row>
    <row r="8" spans="1:38" x14ac:dyDescent="0.25">
      <c r="A8" s="1">
        <v>1</v>
      </c>
      <c r="B8" s="1" t="s">
        <v>31</v>
      </c>
      <c r="C8" s="1">
        <v>38654</v>
      </c>
      <c r="D8" s="1">
        <f>F8+G8</f>
        <v>2605</v>
      </c>
      <c r="E8" s="33">
        <f>D8/C8</f>
        <v>6.7392766595953849E-2</v>
      </c>
      <c r="F8" s="1">
        <v>71</v>
      </c>
      <c r="G8" s="1">
        <f>SUM(H8:AL8)</f>
        <v>2534</v>
      </c>
      <c r="H8" s="1">
        <v>43</v>
      </c>
      <c r="I8" s="1">
        <v>322</v>
      </c>
      <c r="J8" s="1">
        <v>172</v>
      </c>
      <c r="K8" s="1">
        <v>55</v>
      </c>
      <c r="L8" s="1">
        <v>24</v>
      </c>
      <c r="M8" s="1">
        <v>327</v>
      </c>
      <c r="N8" s="1">
        <v>58</v>
      </c>
      <c r="O8" s="1">
        <v>87</v>
      </c>
      <c r="P8" s="1">
        <v>43</v>
      </c>
      <c r="Q8" s="1">
        <v>540</v>
      </c>
      <c r="R8" s="1">
        <v>368</v>
      </c>
      <c r="S8" s="1">
        <v>94</v>
      </c>
      <c r="AC8" s="1">
        <v>6</v>
      </c>
      <c r="AD8" s="1">
        <v>7</v>
      </c>
      <c r="AE8" s="1">
        <v>27</v>
      </c>
      <c r="AF8" s="1">
        <v>242</v>
      </c>
      <c r="AG8" s="1">
        <v>7</v>
      </c>
      <c r="AH8" s="1">
        <v>4</v>
      </c>
      <c r="AJ8" s="1">
        <v>0</v>
      </c>
      <c r="AK8" s="1">
        <v>8</v>
      </c>
      <c r="AL8" s="1">
        <v>100</v>
      </c>
    </row>
    <row r="9" spans="1:38" x14ac:dyDescent="0.25">
      <c r="A9" s="1">
        <v>2</v>
      </c>
      <c r="B9" s="1" t="s">
        <v>32</v>
      </c>
      <c r="C9" s="1">
        <v>26866</v>
      </c>
      <c r="D9" s="1">
        <f t="shared" ref="D9:D72" si="0">F9+G9</f>
        <v>2159</v>
      </c>
      <c r="E9" s="33">
        <f t="shared" ref="E9:E72" si="1">D9/C9</f>
        <v>8.0361795578054049E-2</v>
      </c>
      <c r="F9" s="1">
        <v>46</v>
      </c>
      <c r="G9" s="1">
        <f t="shared" ref="G9:G72" si="2">SUM(H9:AL9)</f>
        <v>2113</v>
      </c>
      <c r="H9" s="1">
        <v>35</v>
      </c>
      <c r="I9" s="1">
        <v>309</v>
      </c>
      <c r="J9" s="1">
        <v>145</v>
      </c>
      <c r="K9" s="1">
        <v>53</v>
      </c>
      <c r="L9" s="1">
        <v>8</v>
      </c>
      <c r="M9" s="1">
        <v>328</v>
      </c>
      <c r="N9" s="1">
        <v>40</v>
      </c>
      <c r="O9" s="1">
        <v>51</v>
      </c>
      <c r="P9" s="1">
        <v>20</v>
      </c>
      <c r="Q9" s="1">
        <v>580</v>
      </c>
      <c r="R9" s="1">
        <v>248</v>
      </c>
      <c r="S9" s="1">
        <v>52</v>
      </c>
      <c r="AC9" s="1">
        <v>4</v>
      </c>
      <c r="AD9" s="1">
        <v>5</v>
      </c>
      <c r="AE9" s="1">
        <v>9</v>
      </c>
      <c r="AF9" s="1">
        <v>150</v>
      </c>
      <c r="AG9" s="1">
        <v>0</v>
      </c>
      <c r="AH9" s="1">
        <v>3</v>
      </c>
      <c r="AJ9" s="1">
        <v>1</v>
      </c>
      <c r="AK9" s="1">
        <v>2</v>
      </c>
      <c r="AL9" s="1">
        <v>70</v>
      </c>
    </row>
    <row r="10" spans="1:38" x14ac:dyDescent="0.25">
      <c r="A10" s="1">
        <v>3</v>
      </c>
      <c r="B10" s="1" t="s">
        <v>33</v>
      </c>
      <c r="C10" s="1">
        <v>20610</v>
      </c>
      <c r="D10" s="1">
        <f t="shared" si="0"/>
        <v>2012</v>
      </c>
      <c r="E10" s="33">
        <f t="shared" si="1"/>
        <v>9.7622513343037357E-2</v>
      </c>
      <c r="F10" s="1">
        <v>60</v>
      </c>
      <c r="G10" s="1">
        <f t="shared" si="2"/>
        <v>1952</v>
      </c>
      <c r="H10" s="1">
        <v>39</v>
      </c>
      <c r="I10" s="1">
        <v>278</v>
      </c>
      <c r="J10" s="1">
        <v>124</v>
      </c>
      <c r="K10" s="1">
        <v>53</v>
      </c>
      <c r="L10" s="1">
        <v>9</v>
      </c>
      <c r="M10" s="1">
        <v>295</v>
      </c>
      <c r="N10" s="1">
        <v>49</v>
      </c>
      <c r="O10" s="1">
        <v>44</v>
      </c>
      <c r="P10" s="1">
        <v>25</v>
      </c>
      <c r="Q10" s="1">
        <v>625</v>
      </c>
      <c r="R10" s="1">
        <v>198</v>
      </c>
      <c r="S10" s="1">
        <v>44</v>
      </c>
      <c r="AC10" s="1">
        <v>3</v>
      </c>
      <c r="AD10" s="1">
        <v>7</v>
      </c>
      <c r="AE10" s="1">
        <v>20</v>
      </c>
      <c r="AF10" s="1">
        <v>94</v>
      </c>
      <c r="AG10" s="1">
        <v>1</v>
      </c>
      <c r="AH10" s="1">
        <v>1</v>
      </c>
      <c r="AI10" s="1">
        <v>0</v>
      </c>
      <c r="AJ10" s="1">
        <v>0</v>
      </c>
      <c r="AK10" s="1">
        <v>4</v>
      </c>
      <c r="AL10" s="1">
        <v>39</v>
      </c>
    </row>
    <row r="11" spans="1:38" x14ac:dyDescent="0.25">
      <c r="A11" s="1">
        <v>4</v>
      </c>
      <c r="B11" s="1" t="s">
        <v>34</v>
      </c>
      <c r="C11" s="1">
        <v>11578</v>
      </c>
      <c r="D11" s="1">
        <f t="shared" si="0"/>
        <v>942</v>
      </c>
      <c r="E11" s="33">
        <f t="shared" si="1"/>
        <v>8.1361202280186562E-2</v>
      </c>
      <c r="F11" s="1">
        <v>25</v>
      </c>
      <c r="G11" s="1">
        <f t="shared" si="2"/>
        <v>917</v>
      </c>
      <c r="H11" s="1">
        <v>15</v>
      </c>
      <c r="I11" s="1">
        <v>186</v>
      </c>
      <c r="J11" s="1">
        <v>48</v>
      </c>
      <c r="K11" s="1">
        <v>8</v>
      </c>
      <c r="L11" s="1">
        <v>12</v>
      </c>
      <c r="M11" s="1">
        <v>74</v>
      </c>
      <c r="N11" s="1">
        <v>26</v>
      </c>
      <c r="O11" s="1">
        <v>30</v>
      </c>
      <c r="P11" s="1">
        <v>10</v>
      </c>
      <c r="Q11" s="1">
        <v>261</v>
      </c>
      <c r="R11" s="1">
        <v>154</v>
      </c>
      <c r="S11" s="1">
        <v>21</v>
      </c>
      <c r="AC11" s="1">
        <v>4</v>
      </c>
      <c r="AD11" s="1">
        <v>1</v>
      </c>
      <c r="AE11" s="1">
        <v>3</v>
      </c>
      <c r="AF11" s="1">
        <v>45</v>
      </c>
      <c r="AG11" s="1">
        <v>0</v>
      </c>
      <c r="AH11" s="1">
        <v>1</v>
      </c>
      <c r="AJ11" s="1">
        <v>0</v>
      </c>
      <c r="AK11" s="1">
        <v>3</v>
      </c>
      <c r="AL11" s="1">
        <v>15</v>
      </c>
    </row>
    <row r="12" spans="1:38" x14ac:dyDescent="0.25">
      <c r="A12" s="1">
        <v>5</v>
      </c>
      <c r="B12" s="1" t="s">
        <v>35</v>
      </c>
      <c r="C12" s="1">
        <v>12356</v>
      </c>
      <c r="D12" s="1">
        <f t="shared" si="0"/>
        <v>976</v>
      </c>
      <c r="E12" s="33">
        <f t="shared" si="1"/>
        <v>7.8989964389770156E-2</v>
      </c>
      <c r="F12" s="1">
        <v>24</v>
      </c>
      <c r="G12" s="1">
        <f t="shared" si="2"/>
        <v>952</v>
      </c>
      <c r="H12" s="1">
        <v>16</v>
      </c>
      <c r="I12" s="1">
        <v>135</v>
      </c>
      <c r="J12" s="1">
        <v>57</v>
      </c>
      <c r="K12" s="1">
        <v>24</v>
      </c>
      <c r="L12" s="1">
        <v>17</v>
      </c>
      <c r="M12" s="1">
        <v>98</v>
      </c>
      <c r="N12" s="1">
        <v>28</v>
      </c>
      <c r="O12" s="1">
        <v>40</v>
      </c>
      <c r="P12" s="1">
        <v>17</v>
      </c>
      <c r="Q12" s="1">
        <v>242</v>
      </c>
      <c r="R12" s="1">
        <v>167</v>
      </c>
      <c r="S12" s="1">
        <v>18</v>
      </c>
      <c r="AC12" s="1">
        <v>11</v>
      </c>
      <c r="AD12" s="1">
        <v>5</v>
      </c>
      <c r="AE12" s="1">
        <v>3</v>
      </c>
      <c r="AF12" s="1">
        <v>50</v>
      </c>
      <c r="AG12" s="1">
        <v>0</v>
      </c>
      <c r="AH12" s="1">
        <v>1</v>
      </c>
      <c r="AJ12" s="1">
        <v>0</v>
      </c>
      <c r="AK12" s="1">
        <v>6</v>
      </c>
      <c r="AL12" s="1">
        <v>17</v>
      </c>
    </row>
    <row r="13" spans="1:38" x14ac:dyDescent="0.25">
      <c r="A13" s="1">
        <v>6</v>
      </c>
      <c r="B13" s="1" t="s">
        <v>36</v>
      </c>
      <c r="C13" s="1">
        <v>93773</v>
      </c>
      <c r="D13" s="1">
        <f t="shared" si="0"/>
        <v>5038</v>
      </c>
      <c r="E13" s="33">
        <f t="shared" si="1"/>
        <v>5.3725486014097872E-2</v>
      </c>
      <c r="F13" s="1">
        <v>105</v>
      </c>
      <c r="G13" s="1">
        <f t="shared" si="2"/>
        <v>4933</v>
      </c>
      <c r="H13" s="1">
        <v>91</v>
      </c>
      <c r="I13" s="1">
        <v>684</v>
      </c>
      <c r="J13" s="1">
        <v>372</v>
      </c>
      <c r="K13" s="1">
        <v>84</v>
      </c>
      <c r="L13" s="1">
        <v>77</v>
      </c>
      <c r="M13" s="1">
        <v>556</v>
      </c>
      <c r="N13" s="1">
        <v>87</v>
      </c>
      <c r="O13" s="1">
        <v>147</v>
      </c>
      <c r="P13" s="1">
        <v>71</v>
      </c>
      <c r="Q13" s="1">
        <v>1335</v>
      </c>
      <c r="R13" s="1">
        <v>760</v>
      </c>
      <c r="S13" s="1">
        <v>189</v>
      </c>
      <c r="AC13" s="1">
        <v>5</v>
      </c>
      <c r="AD13" s="1">
        <v>11</v>
      </c>
      <c r="AE13" s="1">
        <v>26</v>
      </c>
      <c r="AF13" s="1">
        <v>264</v>
      </c>
      <c r="AG13" s="1">
        <v>2</v>
      </c>
      <c r="AH13" s="1">
        <v>9</v>
      </c>
      <c r="AI13" s="1">
        <v>0</v>
      </c>
      <c r="AJ13" s="1">
        <v>0</v>
      </c>
      <c r="AK13" s="1">
        <v>114</v>
      </c>
      <c r="AL13" s="1">
        <v>49</v>
      </c>
    </row>
    <row r="14" spans="1:38" x14ac:dyDescent="0.25">
      <c r="A14" s="1">
        <v>7</v>
      </c>
      <c r="B14" s="1" t="s">
        <v>37</v>
      </c>
      <c r="C14" s="1">
        <v>19780</v>
      </c>
      <c r="D14" s="1">
        <f t="shared" si="0"/>
        <v>1684</v>
      </c>
      <c r="E14" s="33">
        <f t="shared" si="1"/>
        <v>8.5136501516683519E-2</v>
      </c>
      <c r="F14" s="1">
        <v>28</v>
      </c>
      <c r="G14" s="1">
        <f t="shared" si="2"/>
        <v>1656</v>
      </c>
      <c r="H14" s="1">
        <v>36</v>
      </c>
      <c r="I14" s="1">
        <v>184</v>
      </c>
      <c r="J14" s="1">
        <v>116</v>
      </c>
      <c r="K14" s="1">
        <v>46</v>
      </c>
      <c r="L14" s="1">
        <v>16</v>
      </c>
      <c r="M14" s="1">
        <v>157</v>
      </c>
      <c r="N14" s="1">
        <v>57</v>
      </c>
      <c r="O14" s="1">
        <v>69</v>
      </c>
      <c r="P14" s="1">
        <v>21</v>
      </c>
      <c r="Q14" s="1">
        <v>455</v>
      </c>
      <c r="R14" s="1">
        <v>284</v>
      </c>
      <c r="S14" s="1">
        <v>37</v>
      </c>
      <c r="AC14" s="1">
        <v>10</v>
      </c>
      <c r="AD14" s="1">
        <v>6</v>
      </c>
      <c r="AE14" s="1">
        <v>14</v>
      </c>
      <c r="AF14" s="1">
        <v>93</v>
      </c>
      <c r="AG14" s="1">
        <v>8</v>
      </c>
      <c r="AH14" s="1">
        <v>5</v>
      </c>
      <c r="AJ14" s="1">
        <v>2</v>
      </c>
      <c r="AK14" s="1">
        <v>2</v>
      </c>
      <c r="AL14" s="1">
        <v>38</v>
      </c>
    </row>
    <row r="15" spans="1:38" x14ac:dyDescent="0.25">
      <c r="A15" s="1">
        <v>8</v>
      </c>
      <c r="B15" s="1" t="s">
        <v>38</v>
      </c>
      <c r="C15" s="1">
        <v>15363</v>
      </c>
      <c r="D15" s="1">
        <f t="shared" si="0"/>
        <v>1279</v>
      </c>
      <c r="E15" s="33">
        <f t="shared" si="1"/>
        <v>8.3251969016468141E-2</v>
      </c>
      <c r="F15" s="1">
        <v>19</v>
      </c>
      <c r="G15" s="1">
        <f t="shared" si="2"/>
        <v>1260</v>
      </c>
      <c r="H15" s="1">
        <v>23</v>
      </c>
      <c r="I15" s="1">
        <v>208</v>
      </c>
      <c r="J15" s="1">
        <v>80</v>
      </c>
      <c r="K15" s="1">
        <v>34</v>
      </c>
      <c r="L15" s="1">
        <v>9</v>
      </c>
      <c r="M15" s="1">
        <v>140</v>
      </c>
      <c r="N15" s="1">
        <v>25</v>
      </c>
      <c r="O15" s="1">
        <v>41</v>
      </c>
      <c r="P15" s="1">
        <v>12</v>
      </c>
      <c r="Q15" s="1">
        <v>298</v>
      </c>
      <c r="R15" s="1">
        <v>240</v>
      </c>
      <c r="S15" s="1">
        <v>27</v>
      </c>
      <c r="AC15" s="1">
        <v>0</v>
      </c>
      <c r="AD15" s="1">
        <v>8</v>
      </c>
      <c r="AE15" s="1">
        <v>4</v>
      </c>
      <c r="AF15" s="1">
        <v>69</v>
      </c>
      <c r="AG15" s="1">
        <v>0</v>
      </c>
      <c r="AH15" s="1">
        <v>0</v>
      </c>
      <c r="AK15" s="1">
        <v>2</v>
      </c>
      <c r="AL15" s="1">
        <v>40</v>
      </c>
    </row>
    <row r="16" spans="1:38" x14ac:dyDescent="0.25">
      <c r="A16" s="1">
        <v>9</v>
      </c>
      <c r="B16" s="1" t="s">
        <v>39</v>
      </c>
      <c r="C16" s="1">
        <v>9994</v>
      </c>
      <c r="D16" s="1">
        <f t="shared" si="0"/>
        <v>896</v>
      </c>
      <c r="E16" s="33">
        <f t="shared" si="1"/>
        <v>8.9653792275365213E-2</v>
      </c>
      <c r="F16" s="1">
        <v>26</v>
      </c>
      <c r="G16" s="1">
        <f t="shared" si="2"/>
        <v>870</v>
      </c>
      <c r="H16" s="1">
        <v>15</v>
      </c>
      <c r="I16" s="1">
        <v>93</v>
      </c>
      <c r="J16" s="1">
        <v>35</v>
      </c>
      <c r="K16" s="1">
        <v>28</v>
      </c>
      <c r="L16" s="1">
        <v>8</v>
      </c>
      <c r="M16" s="1">
        <v>136</v>
      </c>
      <c r="N16" s="1">
        <v>32</v>
      </c>
      <c r="O16" s="1">
        <v>43</v>
      </c>
      <c r="P16" s="1">
        <v>9</v>
      </c>
      <c r="Q16" s="1">
        <v>331</v>
      </c>
      <c r="R16" s="1">
        <v>82</v>
      </c>
      <c r="S16" s="1">
        <v>14</v>
      </c>
      <c r="AC16" s="1">
        <v>2</v>
      </c>
      <c r="AD16" s="1">
        <v>1</v>
      </c>
      <c r="AE16" s="1">
        <v>6</v>
      </c>
      <c r="AF16" s="1">
        <v>22</v>
      </c>
      <c r="AG16" s="1">
        <v>1</v>
      </c>
      <c r="AH16" s="1">
        <v>2</v>
      </c>
      <c r="AJ16" s="1">
        <v>0</v>
      </c>
      <c r="AK16" s="1">
        <v>0</v>
      </c>
      <c r="AL16" s="1">
        <v>10</v>
      </c>
    </row>
    <row r="17" spans="1:38" x14ac:dyDescent="0.25">
      <c r="A17" s="1">
        <v>10</v>
      </c>
      <c r="B17" s="1" t="s">
        <v>40</v>
      </c>
      <c r="C17" s="1">
        <v>16966</v>
      </c>
      <c r="D17" s="1">
        <f t="shared" si="0"/>
        <v>1343</v>
      </c>
      <c r="E17" s="33">
        <f t="shared" si="1"/>
        <v>7.9158316633266529E-2</v>
      </c>
      <c r="F17" s="1">
        <v>26</v>
      </c>
      <c r="G17" s="1">
        <f t="shared" si="2"/>
        <v>1317</v>
      </c>
      <c r="H17" s="1">
        <v>18</v>
      </c>
      <c r="I17" s="1">
        <v>190</v>
      </c>
      <c r="J17" s="1">
        <v>102</v>
      </c>
      <c r="K17" s="1">
        <v>28</v>
      </c>
      <c r="L17" s="1">
        <v>11</v>
      </c>
      <c r="M17" s="1">
        <v>218</v>
      </c>
      <c r="N17" s="1">
        <v>23</v>
      </c>
      <c r="O17" s="1">
        <v>29</v>
      </c>
      <c r="P17" s="1">
        <v>11</v>
      </c>
      <c r="Q17" s="1">
        <v>299</v>
      </c>
      <c r="R17" s="1">
        <v>201</v>
      </c>
      <c r="S17" s="1">
        <v>41</v>
      </c>
      <c r="AC17" s="1">
        <v>4</v>
      </c>
      <c r="AD17" s="1">
        <v>7</v>
      </c>
      <c r="AE17" s="1">
        <v>13</v>
      </c>
      <c r="AF17" s="1">
        <v>86</v>
      </c>
      <c r="AG17" s="1">
        <v>1</v>
      </c>
      <c r="AH17" s="1">
        <v>3</v>
      </c>
      <c r="AI17" s="1">
        <v>0</v>
      </c>
      <c r="AJ17" s="1">
        <v>0</v>
      </c>
      <c r="AK17" s="1">
        <v>4</v>
      </c>
      <c r="AL17" s="1">
        <v>28</v>
      </c>
    </row>
    <row r="18" spans="1:38" x14ac:dyDescent="0.25">
      <c r="A18" s="1">
        <v>11</v>
      </c>
      <c r="B18" s="1" t="s">
        <v>41</v>
      </c>
      <c r="C18" s="1">
        <v>23402</v>
      </c>
      <c r="D18" s="1">
        <f t="shared" si="0"/>
        <v>1906</v>
      </c>
      <c r="E18" s="33">
        <f t="shared" si="1"/>
        <v>8.1446030253824464E-2</v>
      </c>
      <c r="F18" s="1">
        <v>63</v>
      </c>
      <c r="G18" s="1">
        <f t="shared" si="2"/>
        <v>1843</v>
      </c>
      <c r="H18" s="1">
        <v>29</v>
      </c>
      <c r="I18" s="1">
        <v>355</v>
      </c>
      <c r="J18" s="1">
        <v>78</v>
      </c>
      <c r="K18" s="1">
        <v>50</v>
      </c>
      <c r="L18" s="1">
        <v>25</v>
      </c>
      <c r="M18" s="1">
        <v>193</v>
      </c>
      <c r="N18" s="1">
        <v>50</v>
      </c>
      <c r="O18" s="1">
        <v>60</v>
      </c>
      <c r="P18" s="1">
        <v>25</v>
      </c>
      <c r="Q18" s="1">
        <v>538</v>
      </c>
      <c r="R18" s="1">
        <v>274</v>
      </c>
      <c r="S18" s="1">
        <v>47</v>
      </c>
      <c r="AC18" s="1">
        <v>6</v>
      </c>
      <c r="AD18" s="1">
        <v>5</v>
      </c>
      <c r="AE18" s="1">
        <v>15</v>
      </c>
      <c r="AF18" s="1">
        <v>65</v>
      </c>
      <c r="AG18" s="1">
        <v>0</v>
      </c>
      <c r="AH18" s="1">
        <v>5</v>
      </c>
      <c r="AI18" s="1">
        <v>0</v>
      </c>
      <c r="AJ18" s="1">
        <v>0</v>
      </c>
      <c r="AK18" s="1">
        <v>3</v>
      </c>
      <c r="AL18" s="1">
        <v>20</v>
      </c>
    </row>
    <row r="19" spans="1:38" x14ac:dyDescent="0.25">
      <c r="A19" s="1">
        <v>12</v>
      </c>
      <c r="B19" s="1" t="s">
        <v>42</v>
      </c>
      <c r="C19" s="1">
        <v>19958</v>
      </c>
      <c r="D19" s="1">
        <f t="shared" si="0"/>
        <v>2202</v>
      </c>
      <c r="E19" s="33">
        <f t="shared" si="1"/>
        <v>0.11033169656278184</v>
      </c>
      <c r="F19" s="1">
        <v>57</v>
      </c>
      <c r="G19" s="1">
        <f t="shared" si="2"/>
        <v>2145</v>
      </c>
      <c r="H19" s="1">
        <v>19</v>
      </c>
      <c r="I19" s="1">
        <v>520</v>
      </c>
      <c r="J19" s="1">
        <v>131</v>
      </c>
      <c r="K19" s="1">
        <v>41</v>
      </c>
      <c r="L19" s="1">
        <v>13</v>
      </c>
      <c r="M19" s="1">
        <v>227</v>
      </c>
      <c r="N19" s="1">
        <v>42</v>
      </c>
      <c r="O19" s="1">
        <v>67</v>
      </c>
      <c r="P19" s="1">
        <v>14</v>
      </c>
      <c r="Q19" s="1">
        <v>560</v>
      </c>
      <c r="R19" s="1">
        <v>295</v>
      </c>
      <c r="S19" s="1">
        <v>32</v>
      </c>
      <c r="AC19" s="1">
        <v>2</v>
      </c>
      <c r="AD19" s="1">
        <v>4</v>
      </c>
      <c r="AE19" s="1">
        <v>11</v>
      </c>
      <c r="AF19" s="1">
        <v>120</v>
      </c>
      <c r="AG19" s="1">
        <v>6</v>
      </c>
      <c r="AH19" s="1">
        <v>2</v>
      </c>
      <c r="AI19" s="1">
        <v>1</v>
      </c>
      <c r="AJ19" s="1">
        <v>0</v>
      </c>
      <c r="AK19" s="1">
        <v>2</v>
      </c>
      <c r="AL19" s="1">
        <v>36</v>
      </c>
    </row>
    <row r="20" spans="1:38" x14ac:dyDescent="0.25">
      <c r="A20" s="1">
        <v>13</v>
      </c>
      <c r="B20" s="1" t="s">
        <v>43</v>
      </c>
      <c r="C20" s="1">
        <v>142116</v>
      </c>
      <c r="D20" s="1">
        <f t="shared" si="0"/>
        <v>8981</v>
      </c>
      <c r="E20" s="33">
        <f t="shared" si="1"/>
        <v>6.319485490725886E-2</v>
      </c>
      <c r="F20" s="1">
        <v>185</v>
      </c>
      <c r="G20" s="1">
        <f t="shared" si="2"/>
        <v>8796</v>
      </c>
      <c r="H20" s="1">
        <v>131</v>
      </c>
      <c r="I20" s="1">
        <v>1290</v>
      </c>
      <c r="J20" s="1">
        <v>657</v>
      </c>
      <c r="K20" s="1">
        <v>198</v>
      </c>
      <c r="L20" s="1">
        <v>146</v>
      </c>
      <c r="M20" s="1">
        <v>1045</v>
      </c>
      <c r="N20" s="1">
        <v>203</v>
      </c>
      <c r="O20" s="1">
        <v>372</v>
      </c>
      <c r="P20" s="1">
        <v>144</v>
      </c>
      <c r="Q20" s="1">
        <v>2515</v>
      </c>
      <c r="R20" s="1">
        <v>1103</v>
      </c>
      <c r="S20" s="1">
        <v>364</v>
      </c>
      <c r="AC20" s="1">
        <v>33</v>
      </c>
      <c r="AD20" s="1">
        <v>31</v>
      </c>
      <c r="AE20" s="1">
        <v>59</v>
      </c>
      <c r="AF20" s="1">
        <v>304</v>
      </c>
      <c r="AG20" s="1">
        <v>18</v>
      </c>
      <c r="AH20" s="1">
        <v>18</v>
      </c>
      <c r="AI20" s="1">
        <v>0</v>
      </c>
      <c r="AJ20" s="1">
        <v>15</v>
      </c>
      <c r="AK20" s="1">
        <v>67</v>
      </c>
      <c r="AL20" s="1">
        <v>83</v>
      </c>
    </row>
    <row r="21" spans="1:38" x14ac:dyDescent="0.25">
      <c r="A21" s="1">
        <v>14</v>
      </c>
      <c r="B21" s="1" t="s">
        <v>44</v>
      </c>
      <c r="C21" s="1">
        <v>49504</v>
      </c>
      <c r="D21" s="1">
        <f t="shared" si="0"/>
        <v>3465</v>
      </c>
      <c r="E21" s="33">
        <f t="shared" si="1"/>
        <v>6.9994343891402716E-2</v>
      </c>
      <c r="F21" s="1">
        <v>64</v>
      </c>
      <c r="G21" s="1">
        <f t="shared" si="2"/>
        <v>3401</v>
      </c>
      <c r="H21" s="1">
        <v>52</v>
      </c>
      <c r="I21" s="1">
        <v>445</v>
      </c>
      <c r="J21" s="1">
        <v>195</v>
      </c>
      <c r="K21" s="1">
        <v>71</v>
      </c>
      <c r="L21" s="1">
        <v>20</v>
      </c>
      <c r="M21" s="1">
        <v>368</v>
      </c>
      <c r="N21" s="1">
        <v>64</v>
      </c>
      <c r="O21" s="1">
        <v>139</v>
      </c>
      <c r="P21" s="1">
        <v>36</v>
      </c>
      <c r="Q21" s="1">
        <v>974</v>
      </c>
      <c r="R21" s="1">
        <v>562</v>
      </c>
      <c r="S21" s="1">
        <v>97</v>
      </c>
      <c r="AC21" s="1">
        <v>12</v>
      </c>
      <c r="AD21" s="1">
        <v>14</v>
      </c>
      <c r="AE21" s="1">
        <v>22</v>
      </c>
      <c r="AF21" s="1">
        <v>225</v>
      </c>
      <c r="AG21" s="1">
        <v>3</v>
      </c>
      <c r="AH21" s="1">
        <v>6</v>
      </c>
      <c r="AI21" s="1">
        <v>0</v>
      </c>
      <c r="AJ21" s="1">
        <v>0</v>
      </c>
      <c r="AK21" s="1">
        <v>35</v>
      </c>
      <c r="AL21" s="1">
        <v>61</v>
      </c>
    </row>
    <row r="22" spans="1:38" x14ac:dyDescent="0.25">
      <c r="A22" s="1">
        <v>15</v>
      </c>
      <c r="B22" s="1" t="s">
        <v>45</v>
      </c>
      <c r="C22" s="1">
        <v>10190</v>
      </c>
      <c r="D22" s="1">
        <f t="shared" si="0"/>
        <v>1002</v>
      </c>
      <c r="E22" s="33">
        <f t="shared" si="1"/>
        <v>9.833169774288518E-2</v>
      </c>
      <c r="F22" s="1">
        <v>24</v>
      </c>
      <c r="G22" s="1">
        <f t="shared" si="2"/>
        <v>978</v>
      </c>
      <c r="H22" s="1">
        <v>20</v>
      </c>
      <c r="I22" s="1">
        <v>217</v>
      </c>
      <c r="J22" s="1">
        <v>32</v>
      </c>
      <c r="K22" s="1">
        <v>18</v>
      </c>
      <c r="L22" s="1">
        <v>5</v>
      </c>
      <c r="M22" s="1">
        <v>73</v>
      </c>
      <c r="N22" s="1">
        <v>19</v>
      </c>
      <c r="O22" s="1">
        <v>18</v>
      </c>
      <c r="P22" s="1">
        <v>9</v>
      </c>
      <c r="Q22" s="1">
        <v>377</v>
      </c>
      <c r="R22" s="1">
        <v>125</v>
      </c>
      <c r="S22" s="1">
        <v>17</v>
      </c>
      <c r="AC22" s="1">
        <v>4</v>
      </c>
      <c r="AD22" s="1">
        <v>3</v>
      </c>
      <c r="AE22" s="1">
        <v>2</v>
      </c>
      <c r="AF22" s="1">
        <v>31</v>
      </c>
      <c r="AG22" s="1">
        <v>0</v>
      </c>
      <c r="AH22" s="1">
        <v>2</v>
      </c>
      <c r="AJ22" s="1">
        <v>1</v>
      </c>
      <c r="AK22" s="1">
        <v>0</v>
      </c>
      <c r="AL22" s="1">
        <v>5</v>
      </c>
    </row>
    <row r="23" spans="1:38" x14ac:dyDescent="0.25">
      <c r="A23" s="1">
        <v>16</v>
      </c>
      <c r="B23" s="1" t="s">
        <v>46</v>
      </c>
      <c r="C23" s="1">
        <v>23093</v>
      </c>
      <c r="D23" s="1">
        <f t="shared" si="0"/>
        <v>2013</v>
      </c>
      <c r="E23" s="33">
        <f t="shared" si="1"/>
        <v>8.7169272073788592E-2</v>
      </c>
      <c r="F23" s="1">
        <v>52</v>
      </c>
      <c r="G23" s="1">
        <f t="shared" si="2"/>
        <v>1961</v>
      </c>
      <c r="H23" s="1">
        <v>46</v>
      </c>
      <c r="I23" s="1">
        <v>340</v>
      </c>
      <c r="J23" s="1">
        <v>100</v>
      </c>
      <c r="K23" s="1">
        <v>49</v>
      </c>
      <c r="L23" s="1">
        <v>12</v>
      </c>
      <c r="M23" s="1">
        <v>371</v>
      </c>
      <c r="N23" s="1">
        <v>42</v>
      </c>
      <c r="O23" s="1">
        <v>61</v>
      </c>
      <c r="P23" s="1">
        <v>23</v>
      </c>
      <c r="Q23" s="1">
        <v>475</v>
      </c>
      <c r="R23" s="1">
        <v>234</v>
      </c>
      <c r="S23" s="1">
        <v>37</v>
      </c>
      <c r="AA23" s="1">
        <v>6</v>
      </c>
      <c r="AC23" s="1">
        <v>2</v>
      </c>
      <c r="AD23" s="1">
        <v>3</v>
      </c>
      <c r="AE23" s="1">
        <v>8</v>
      </c>
      <c r="AF23" s="1">
        <v>93</v>
      </c>
      <c r="AG23" s="1">
        <v>4</v>
      </c>
      <c r="AH23" s="1">
        <v>4</v>
      </c>
      <c r="AJ23" s="1">
        <v>21</v>
      </c>
      <c r="AK23" s="1">
        <v>0</v>
      </c>
      <c r="AL23" s="1">
        <v>30</v>
      </c>
    </row>
    <row r="24" spans="1:38" x14ac:dyDescent="0.25">
      <c r="A24" s="1">
        <v>17</v>
      </c>
      <c r="B24" s="1" t="s">
        <v>47</v>
      </c>
      <c r="C24" s="1">
        <v>47608</v>
      </c>
      <c r="D24" s="1">
        <f t="shared" si="0"/>
        <v>3542</v>
      </c>
      <c r="E24" s="33">
        <f t="shared" si="1"/>
        <v>7.4399260628465802E-2</v>
      </c>
      <c r="F24" s="1">
        <v>78</v>
      </c>
      <c r="G24" s="1">
        <f t="shared" si="2"/>
        <v>3464</v>
      </c>
      <c r="H24" s="1">
        <v>88</v>
      </c>
      <c r="I24" s="1">
        <v>453</v>
      </c>
      <c r="J24" s="1">
        <v>210</v>
      </c>
      <c r="K24" s="1">
        <v>94</v>
      </c>
      <c r="L24" s="1">
        <v>11</v>
      </c>
      <c r="M24" s="1">
        <v>529</v>
      </c>
      <c r="N24" s="1">
        <v>86</v>
      </c>
      <c r="O24" s="1">
        <v>94</v>
      </c>
      <c r="P24" s="1">
        <v>45</v>
      </c>
      <c r="Q24" s="1">
        <v>958</v>
      </c>
      <c r="R24" s="1">
        <v>482</v>
      </c>
      <c r="S24" s="1">
        <v>87</v>
      </c>
      <c r="AA24" s="1">
        <v>13</v>
      </c>
      <c r="AC24" s="1">
        <v>8</v>
      </c>
      <c r="AD24" s="1">
        <v>16</v>
      </c>
      <c r="AE24" s="1">
        <v>14</v>
      </c>
      <c r="AF24" s="1">
        <v>176</v>
      </c>
      <c r="AG24" s="1">
        <v>1</v>
      </c>
      <c r="AH24" s="1">
        <v>4</v>
      </c>
      <c r="AI24" s="1">
        <v>0</v>
      </c>
      <c r="AJ24" s="1">
        <v>0</v>
      </c>
      <c r="AK24" s="1">
        <v>19</v>
      </c>
      <c r="AL24" s="1">
        <v>76</v>
      </c>
    </row>
    <row r="25" spans="1:38" x14ac:dyDescent="0.25">
      <c r="A25" s="1">
        <v>18</v>
      </c>
      <c r="B25" s="1" t="s">
        <v>48</v>
      </c>
      <c r="C25" s="1">
        <v>17646</v>
      </c>
      <c r="D25" s="1">
        <f t="shared" si="0"/>
        <v>1670</v>
      </c>
      <c r="E25" s="33">
        <f t="shared" si="1"/>
        <v>9.4639011674033782E-2</v>
      </c>
      <c r="F25" s="1">
        <v>49</v>
      </c>
      <c r="G25" s="1">
        <f t="shared" si="2"/>
        <v>1621</v>
      </c>
      <c r="H25" s="1">
        <v>31</v>
      </c>
      <c r="I25" s="1">
        <v>200</v>
      </c>
      <c r="J25" s="1">
        <v>82</v>
      </c>
      <c r="K25" s="1">
        <v>43</v>
      </c>
      <c r="L25" s="1">
        <v>9</v>
      </c>
      <c r="M25" s="1">
        <v>195</v>
      </c>
      <c r="N25" s="1">
        <v>48</v>
      </c>
      <c r="O25" s="1">
        <v>44</v>
      </c>
      <c r="P25" s="1">
        <v>23</v>
      </c>
      <c r="Q25" s="1">
        <v>459</v>
      </c>
      <c r="R25" s="1">
        <v>256</v>
      </c>
      <c r="S25" s="1">
        <v>42</v>
      </c>
      <c r="AC25" s="1">
        <v>4</v>
      </c>
      <c r="AD25" s="1">
        <v>8</v>
      </c>
      <c r="AE25" s="1">
        <v>15</v>
      </c>
      <c r="AF25" s="1">
        <v>100</v>
      </c>
      <c r="AG25" s="1">
        <v>2</v>
      </c>
      <c r="AH25" s="1">
        <v>2</v>
      </c>
      <c r="AI25" s="1">
        <v>0</v>
      </c>
      <c r="AJ25" s="1">
        <v>0</v>
      </c>
      <c r="AK25" s="1">
        <v>4</v>
      </c>
      <c r="AL25" s="1">
        <v>54</v>
      </c>
    </row>
    <row r="26" spans="1:38" x14ac:dyDescent="0.25">
      <c r="A26" s="1">
        <v>19</v>
      </c>
      <c r="B26" s="1" t="s">
        <v>49</v>
      </c>
      <c r="C26" s="1">
        <v>16484</v>
      </c>
      <c r="D26" s="1">
        <f t="shared" si="0"/>
        <v>1819</v>
      </c>
      <c r="E26" s="33">
        <f t="shared" si="1"/>
        <v>0.11034942975006067</v>
      </c>
      <c r="F26" s="1">
        <v>54</v>
      </c>
      <c r="G26" s="1">
        <f t="shared" si="2"/>
        <v>1765</v>
      </c>
      <c r="H26" s="1">
        <v>32</v>
      </c>
      <c r="I26" s="1">
        <v>259</v>
      </c>
      <c r="J26" s="1">
        <v>89</v>
      </c>
      <c r="K26" s="1">
        <v>38</v>
      </c>
      <c r="L26" s="1">
        <v>8</v>
      </c>
      <c r="M26" s="1">
        <v>230</v>
      </c>
      <c r="N26" s="1">
        <v>46</v>
      </c>
      <c r="O26" s="1">
        <v>65</v>
      </c>
      <c r="P26" s="1">
        <v>17</v>
      </c>
      <c r="Q26" s="1">
        <v>561</v>
      </c>
      <c r="R26" s="1">
        <v>261</v>
      </c>
      <c r="S26" s="1">
        <v>41</v>
      </c>
      <c r="AA26" s="1">
        <v>6</v>
      </c>
      <c r="AC26" s="1">
        <v>4</v>
      </c>
      <c r="AD26" s="1">
        <v>7</v>
      </c>
      <c r="AE26" s="1">
        <v>15</v>
      </c>
      <c r="AF26" s="1">
        <v>49</v>
      </c>
      <c r="AG26" s="1">
        <v>0</v>
      </c>
      <c r="AH26" s="1">
        <v>3</v>
      </c>
      <c r="AK26" s="1">
        <v>1</v>
      </c>
      <c r="AL26" s="1">
        <v>33</v>
      </c>
    </row>
    <row r="27" spans="1:38" x14ac:dyDescent="0.25">
      <c r="A27" s="1">
        <v>21</v>
      </c>
      <c r="B27" s="1" t="s">
        <v>50</v>
      </c>
      <c r="C27" s="1">
        <v>33954</v>
      </c>
      <c r="D27" s="1">
        <f t="shared" si="0"/>
        <v>2767</v>
      </c>
      <c r="E27" s="33">
        <f t="shared" si="1"/>
        <v>8.1492607645638218E-2</v>
      </c>
      <c r="F27" s="1">
        <v>62</v>
      </c>
      <c r="G27" s="1">
        <f t="shared" si="2"/>
        <v>2705</v>
      </c>
      <c r="H27" s="1">
        <v>39</v>
      </c>
      <c r="I27" s="1">
        <v>325</v>
      </c>
      <c r="J27" s="1">
        <v>254</v>
      </c>
      <c r="K27" s="1">
        <v>41</v>
      </c>
      <c r="L27" s="1">
        <v>27</v>
      </c>
      <c r="M27" s="1">
        <v>401</v>
      </c>
      <c r="N27" s="1">
        <v>70</v>
      </c>
      <c r="O27" s="1">
        <v>87</v>
      </c>
      <c r="P27" s="1">
        <v>41</v>
      </c>
      <c r="Q27" s="1">
        <v>570</v>
      </c>
      <c r="R27" s="1">
        <v>450</v>
      </c>
      <c r="S27" s="1">
        <v>93</v>
      </c>
      <c r="AC27" s="1">
        <v>5</v>
      </c>
      <c r="AD27" s="1">
        <v>7</v>
      </c>
      <c r="AE27" s="1">
        <v>30</v>
      </c>
      <c r="AF27" s="1">
        <v>180</v>
      </c>
      <c r="AG27" s="1">
        <v>1</v>
      </c>
      <c r="AH27" s="1">
        <v>5</v>
      </c>
      <c r="AJ27" s="1">
        <v>2</v>
      </c>
      <c r="AK27" s="1">
        <v>11</v>
      </c>
      <c r="AL27" s="1">
        <v>66</v>
      </c>
    </row>
    <row r="28" spans="1:38" x14ac:dyDescent="0.25">
      <c r="A28" s="1">
        <v>22</v>
      </c>
      <c r="B28" s="1" t="s">
        <v>51</v>
      </c>
      <c r="C28" s="1">
        <v>37833</v>
      </c>
      <c r="D28" s="1">
        <f t="shared" si="0"/>
        <v>2949</v>
      </c>
      <c r="E28" s="33">
        <f t="shared" si="1"/>
        <v>7.7947823328839899E-2</v>
      </c>
      <c r="F28" s="1">
        <v>52</v>
      </c>
      <c r="G28" s="1">
        <f t="shared" si="2"/>
        <v>2897</v>
      </c>
      <c r="H28" s="1">
        <v>46</v>
      </c>
      <c r="I28" s="1">
        <v>470</v>
      </c>
      <c r="J28" s="1">
        <v>153</v>
      </c>
      <c r="K28" s="1">
        <v>70</v>
      </c>
      <c r="L28" s="1">
        <v>20</v>
      </c>
      <c r="M28" s="1">
        <v>323</v>
      </c>
      <c r="N28" s="1">
        <v>78</v>
      </c>
      <c r="O28" s="1">
        <v>102</v>
      </c>
      <c r="P28" s="1">
        <v>19</v>
      </c>
      <c r="Q28" s="1">
        <v>676</v>
      </c>
      <c r="R28" s="1">
        <v>583</v>
      </c>
      <c r="S28" s="1">
        <v>53</v>
      </c>
      <c r="AC28" s="1">
        <v>16</v>
      </c>
      <c r="AD28" s="1">
        <v>11</v>
      </c>
      <c r="AE28" s="1">
        <v>15</v>
      </c>
      <c r="AF28" s="1">
        <v>137</v>
      </c>
      <c r="AG28" s="1">
        <v>45</v>
      </c>
      <c r="AH28" s="1">
        <v>7</v>
      </c>
      <c r="AJ28" s="1">
        <v>1</v>
      </c>
      <c r="AK28" s="1">
        <v>1</v>
      </c>
      <c r="AL28" s="1">
        <v>71</v>
      </c>
    </row>
    <row r="29" spans="1:38" x14ac:dyDescent="0.25">
      <c r="A29" s="1">
        <v>23</v>
      </c>
      <c r="B29" s="1" t="s">
        <v>52</v>
      </c>
      <c r="C29" s="1">
        <v>7504</v>
      </c>
      <c r="D29" s="1">
        <f t="shared" si="0"/>
        <v>918</v>
      </c>
      <c r="E29" s="33">
        <f t="shared" si="1"/>
        <v>0.12233475479744137</v>
      </c>
      <c r="F29" s="1">
        <v>34</v>
      </c>
      <c r="G29" s="1">
        <f t="shared" si="2"/>
        <v>884</v>
      </c>
      <c r="H29" s="1">
        <v>23</v>
      </c>
      <c r="I29" s="1">
        <v>146</v>
      </c>
      <c r="J29" s="1">
        <v>46</v>
      </c>
      <c r="K29" s="1">
        <v>22</v>
      </c>
      <c r="L29" s="1">
        <v>8</v>
      </c>
      <c r="M29" s="1">
        <v>102</v>
      </c>
      <c r="N29" s="1">
        <v>28</v>
      </c>
      <c r="O29" s="1">
        <v>34</v>
      </c>
      <c r="P29" s="1">
        <v>7</v>
      </c>
      <c r="Q29" s="1">
        <v>279</v>
      </c>
      <c r="R29" s="1">
        <v>101</v>
      </c>
      <c r="S29" s="1">
        <v>29</v>
      </c>
      <c r="AA29" s="1">
        <v>4</v>
      </c>
      <c r="AC29" s="1">
        <v>0</v>
      </c>
      <c r="AD29" s="1">
        <v>1</v>
      </c>
      <c r="AE29" s="1">
        <v>0</v>
      </c>
      <c r="AF29" s="1">
        <v>28</v>
      </c>
      <c r="AG29" s="1">
        <v>2</v>
      </c>
      <c r="AH29" s="1">
        <v>3</v>
      </c>
      <c r="AI29" s="1">
        <v>0</v>
      </c>
      <c r="AJ29" s="1">
        <v>0</v>
      </c>
      <c r="AK29" s="1">
        <v>2</v>
      </c>
      <c r="AL29" s="1">
        <v>19</v>
      </c>
    </row>
    <row r="30" spans="1:38" x14ac:dyDescent="0.25">
      <c r="A30" s="1">
        <v>24</v>
      </c>
      <c r="B30" s="1" t="s">
        <v>53</v>
      </c>
      <c r="C30" s="1">
        <v>28584</v>
      </c>
      <c r="D30" s="1">
        <f t="shared" si="0"/>
        <v>2626</v>
      </c>
      <c r="E30" s="33">
        <f t="shared" si="1"/>
        <v>9.1869577385950182E-2</v>
      </c>
      <c r="F30" s="1">
        <v>80</v>
      </c>
      <c r="G30" s="1">
        <f t="shared" si="2"/>
        <v>2546</v>
      </c>
      <c r="H30" s="1">
        <v>55</v>
      </c>
      <c r="I30" s="1">
        <v>379</v>
      </c>
      <c r="J30" s="1">
        <v>149</v>
      </c>
      <c r="K30" s="1">
        <v>80</v>
      </c>
      <c r="L30" s="1">
        <v>12</v>
      </c>
      <c r="M30" s="1">
        <v>410</v>
      </c>
      <c r="N30" s="1">
        <v>70</v>
      </c>
      <c r="O30" s="1">
        <v>92</v>
      </c>
      <c r="P30" s="1">
        <v>26</v>
      </c>
      <c r="Q30" s="1">
        <v>690</v>
      </c>
      <c r="R30" s="1">
        <v>359</v>
      </c>
      <c r="S30" s="1">
        <v>54</v>
      </c>
      <c r="AA30" s="1">
        <v>15</v>
      </c>
      <c r="AC30" s="1">
        <v>8</v>
      </c>
      <c r="AD30" s="1">
        <v>6</v>
      </c>
      <c r="AE30" s="1">
        <v>3</v>
      </c>
      <c r="AF30" s="1">
        <v>82</v>
      </c>
      <c r="AG30" s="1">
        <v>1</v>
      </c>
      <c r="AH30" s="1">
        <v>4</v>
      </c>
      <c r="AJ30" s="1">
        <v>0</v>
      </c>
      <c r="AK30" s="1">
        <v>6</v>
      </c>
      <c r="AL30" s="1">
        <v>45</v>
      </c>
    </row>
    <row r="31" spans="1:38" x14ac:dyDescent="0.25">
      <c r="A31" s="1">
        <v>25</v>
      </c>
      <c r="B31" s="1" t="s">
        <v>54</v>
      </c>
      <c r="C31" s="1">
        <v>32878</v>
      </c>
      <c r="D31" s="1">
        <f t="shared" si="0"/>
        <v>2851</v>
      </c>
      <c r="E31" s="33">
        <f t="shared" si="1"/>
        <v>8.6714520347953045E-2</v>
      </c>
      <c r="F31" s="1">
        <v>69</v>
      </c>
      <c r="G31" s="1">
        <f t="shared" si="2"/>
        <v>2782</v>
      </c>
      <c r="H31" s="1">
        <v>52</v>
      </c>
      <c r="I31" s="1">
        <v>295</v>
      </c>
      <c r="J31" s="1">
        <v>192</v>
      </c>
      <c r="K31" s="1">
        <v>50</v>
      </c>
      <c r="L31" s="1">
        <v>17</v>
      </c>
      <c r="M31" s="1">
        <v>393</v>
      </c>
      <c r="N31" s="1">
        <v>71</v>
      </c>
      <c r="O31" s="1">
        <v>98</v>
      </c>
      <c r="P31" s="1">
        <v>31</v>
      </c>
      <c r="Q31" s="1">
        <v>537</v>
      </c>
      <c r="R31" s="1">
        <v>450</v>
      </c>
      <c r="S31" s="1">
        <v>89</v>
      </c>
      <c r="AC31" s="1">
        <v>10</v>
      </c>
      <c r="AD31" s="1">
        <v>13</v>
      </c>
      <c r="AE31" s="1">
        <v>24</v>
      </c>
      <c r="AF31" s="1">
        <v>353</v>
      </c>
      <c r="AG31" s="1">
        <v>2</v>
      </c>
      <c r="AH31" s="1">
        <v>10</v>
      </c>
      <c r="AJ31" s="1">
        <v>1</v>
      </c>
      <c r="AK31" s="1">
        <v>6</v>
      </c>
      <c r="AL31" s="1">
        <v>88</v>
      </c>
    </row>
    <row r="32" spans="1:38" x14ac:dyDescent="0.25">
      <c r="A32" s="1">
        <v>26</v>
      </c>
      <c r="B32" s="1" t="s">
        <v>55</v>
      </c>
      <c r="C32" s="1">
        <v>37008</v>
      </c>
      <c r="D32" s="1">
        <f t="shared" si="0"/>
        <v>2725</v>
      </c>
      <c r="E32" s="33">
        <f t="shared" si="1"/>
        <v>7.36327280587981E-2</v>
      </c>
      <c r="F32" s="1">
        <v>64</v>
      </c>
      <c r="G32" s="1">
        <f t="shared" si="2"/>
        <v>2661</v>
      </c>
      <c r="H32" s="1">
        <v>40</v>
      </c>
      <c r="I32" s="1">
        <v>322</v>
      </c>
      <c r="J32" s="1">
        <v>177</v>
      </c>
      <c r="K32" s="1">
        <v>42</v>
      </c>
      <c r="L32" s="1">
        <v>19</v>
      </c>
      <c r="M32" s="1">
        <v>296</v>
      </c>
      <c r="N32" s="1">
        <v>72</v>
      </c>
      <c r="O32" s="1">
        <v>124</v>
      </c>
      <c r="P32" s="1">
        <v>25</v>
      </c>
      <c r="Q32" s="1">
        <v>671</v>
      </c>
      <c r="R32" s="1">
        <v>427</v>
      </c>
      <c r="S32" s="1">
        <v>73</v>
      </c>
      <c r="AC32" s="1">
        <v>15</v>
      </c>
      <c r="AD32" s="1">
        <v>10</v>
      </c>
      <c r="AE32" s="1">
        <v>13</v>
      </c>
      <c r="AF32" s="1">
        <v>269</v>
      </c>
      <c r="AG32" s="1">
        <v>4</v>
      </c>
      <c r="AH32" s="1">
        <v>10</v>
      </c>
      <c r="AJ32" s="1">
        <v>2</v>
      </c>
      <c r="AK32" s="1">
        <v>5</v>
      </c>
      <c r="AL32" s="1">
        <v>45</v>
      </c>
    </row>
    <row r="33" spans="1:38" x14ac:dyDescent="0.25">
      <c r="A33" s="1">
        <v>27</v>
      </c>
      <c r="B33" s="1" t="s">
        <v>56</v>
      </c>
      <c r="C33" s="1">
        <v>33420</v>
      </c>
      <c r="D33" s="1">
        <f t="shared" si="0"/>
        <v>2387</v>
      </c>
      <c r="E33" s="33">
        <f t="shared" si="1"/>
        <v>7.1424296828246553E-2</v>
      </c>
      <c r="F33" s="1">
        <v>54</v>
      </c>
      <c r="G33" s="1">
        <f t="shared" si="2"/>
        <v>2333</v>
      </c>
      <c r="H33" s="1">
        <v>42</v>
      </c>
      <c r="I33" s="1">
        <v>307</v>
      </c>
      <c r="J33" s="1">
        <v>154</v>
      </c>
      <c r="K33" s="1">
        <v>57</v>
      </c>
      <c r="L33" s="1">
        <v>7</v>
      </c>
      <c r="M33" s="1">
        <v>357</v>
      </c>
      <c r="N33" s="1">
        <v>47</v>
      </c>
      <c r="O33" s="1">
        <v>50</v>
      </c>
      <c r="P33" s="1">
        <v>27</v>
      </c>
      <c r="Q33" s="1">
        <v>549</v>
      </c>
      <c r="R33" s="1">
        <v>355</v>
      </c>
      <c r="S33" s="1">
        <v>63</v>
      </c>
      <c r="AC33" s="1">
        <v>6</v>
      </c>
      <c r="AD33" s="1">
        <v>10</v>
      </c>
      <c r="AE33" s="1">
        <v>17</v>
      </c>
      <c r="AF33" s="1">
        <v>198</v>
      </c>
      <c r="AG33" s="1">
        <v>2</v>
      </c>
      <c r="AH33" s="1">
        <v>2</v>
      </c>
      <c r="AI33" s="1">
        <v>0</v>
      </c>
      <c r="AJ33" s="1">
        <v>0</v>
      </c>
      <c r="AK33" s="1">
        <v>1</v>
      </c>
      <c r="AL33" s="1">
        <v>82</v>
      </c>
    </row>
    <row r="34" spans="1:38" x14ac:dyDescent="0.25">
      <c r="A34" s="1">
        <v>28</v>
      </c>
      <c r="B34" s="1" t="s">
        <v>57</v>
      </c>
      <c r="C34" s="1">
        <v>24322</v>
      </c>
      <c r="D34" s="1">
        <f t="shared" si="0"/>
        <v>1784</v>
      </c>
      <c r="E34" s="33">
        <f t="shared" si="1"/>
        <v>7.3349231148754218E-2</v>
      </c>
      <c r="F34" s="1">
        <v>36</v>
      </c>
      <c r="G34" s="1">
        <f t="shared" si="2"/>
        <v>1748</v>
      </c>
      <c r="H34" s="1">
        <v>37</v>
      </c>
      <c r="I34" s="1">
        <v>271</v>
      </c>
      <c r="J34" s="1">
        <v>117</v>
      </c>
      <c r="K34" s="1">
        <v>46</v>
      </c>
      <c r="L34" s="1">
        <v>6</v>
      </c>
      <c r="M34" s="1">
        <v>269</v>
      </c>
      <c r="N34" s="1">
        <v>43</v>
      </c>
      <c r="O34" s="1">
        <v>42</v>
      </c>
      <c r="P34" s="1">
        <v>22</v>
      </c>
      <c r="Q34" s="1">
        <v>320</v>
      </c>
      <c r="R34" s="1">
        <v>234</v>
      </c>
      <c r="S34" s="1">
        <v>46</v>
      </c>
      <c r="AC34" s="1">
        <v>0</v>
      </c>
      <c r="AD34" s="1">
        <v>8</v>
      </c>
      <c r="AE34" s="1">
        <v>10</v>
      </c>
      <c r="AF34" s="1">
        <v>202</v>
      </c>
      <c r="AG34" s="1">
        <v>6</v>
      </c>
      <c r="AH34" s="1">
        <v>2</v>
      </c>
      <c r="AI34" s="1">
        <v>0</v>
      </c>
      <c r="AJ34" s="1">
        <v>1</v>
      </c>
      <c r="AK34" s="1">
        <v>3</v>
      </c>
      <c r="AL34" s="1">
        <v>63</v>
      </c>
    </row>
    <row r="35" spans="1:38" x14ac:dyDescent="0.25">
      <c r="A35" s="1">
        <v>29</v>
      </c>
      <c r="B35" s="1" t="s">
        <v>58</v>
      </c>
      <c r="C35" s="1">
        <v>56277</v>
      </c>
      <c r="D35" s="1">
        <f t="shared" si="0"/>
        <v>4470</v>
      </c>
      <c r="E35" s="33">
        <f t="shared" si="1"/>
        <v>7.9428540967002512E-2</v>
      </c>
      <c r="F35" s="1">
        <v>83</v>
      </c>
      <c r="G35" s="1">
        <f t="shared" si="2"/>
        <v>4387</v>
      </c>
      <c r="H35" s="1">
        <v>73</v>
      </c>
      <c r="I35" s="1">
        <v>554</v>
      </c>
      <c r="J35" s="1">
        <v>228</v>
      </c>
      <c r="K35" s="1">
        <v>90</v>
      </c>
      <c r="L35" s="1">
        <v>26</v>
      </c>
      <c r="M35" s="1">
        <v>472</v>
      </c>
      <c r="N35" s="1">
        <v>129</v>
      </c>
      <c r="O35" s="1">
        <v>157</v>
      </c>
      <c r="P35" s="1">
        <v>46</v>
      </c>
      <c r="Q35" s="1">
        <v>954</v>
      </c>
      <c r="R35" s="1">
        <v>1032</v>
      </c>
      <c r="S35" s="1">
        <v>95</v>
      </c>
      <c r="AC35" s="1">
        <v>15</v>
      </c>
      <c r="AD35" s="1">
        <v>18</v>
      </c>
      <c r="AE35" s="1">
        <v>44</v>
      </c>
      <c r="AF35" s="1">
        <v>336</v>
      </c>
      <c r="AG35" s="1">
        <v>11</v>
      </c>
      <c r="AH35" s="1">
        <v>5</v>
      </c>
      <c r="AJ35" s="1">
        <v>1</v>
      </c>
      <c r="AK35" s="1">
        <v>13</v>
      </c>
      <c r="AL35" s="1">
        <v>88</v>
      </c>
    </row>
    <row r="36" spans="1:38" x14ac:dyDescent="0.25">
      <c r="A36" s="1">
        <v>30</v>
      </c>
      <c r="B36" s="1" t="s">
        <v>59</v>
      </c>
      <c r="C36" s="1">
        <v>46823</v>
      </c>
      <c r="D36" s="1">
        <f t="shared" si="0"/>
        <v>3368</v>
      </c>
      <c r="E36" s="33">
        <f t="shared" si="1"/>
        <v>7.1930461525318748E-2</v>
      </c>
      <c r="F36" s="1">
        <v>63</v>
      </c>
      <c r="G36" s="1">
        <f t="shared" si="2"/>
        <v>3305</v>
      </c>
      <c r="H36" s="1">
        <v>54</v>
      </c>
      <c r="I36" s="1">
        <v>446</v>
      </c>
      <c r="J36" s="1">
        <v>214</v>
      </c>
      <c r="K36" s="1">
        <v>67</v>
      </c>
      <c r="L36" s="1">
        <v>49</v>
      </c>
      <c r="M36" s="1">
        <v>410</v>
      </c>
      <c r="N36" s="1">
        <v>93</v>
      </c>
      <c r="O36" s="1">
        <v>142</v>
      </c>
      <c r="P36" s="1">
        <v>58</v>
      </c>
      <c r="Q36" s="1">
        <v>986</v>
      </c>
      <c r="R36" s="1">
        <v>442</v>
      </c>
      <c r="S36" s="1">
        <v>83</v>
      </c>
      <c r="AC36" s="1">
        <v>10</v>
      </c>
      <c r="AD36" s="1">
        <v>12</v>
      </c>
      <c r="AE36" s="1">
        <v>23</v>
      </c>
      <c r="AF36" s="1">
        <v>142</v>
      </c>
      <c r="AG36" s="1">
        <v>3</v>
      </c>
      <c r="AH36" s="1">
        <v>8</v>
      </c>
      <c r="AI36" s="1">
        <v>1</v>
      </c>
      <c r="AJ36" s="1">
        <v>0</v>
      </c>
      <c r="AK36" s="1">
        <v>10</v>
      </c>
      <c r="AL36" s="1">
        <v>52</v>
      </c>
    </row>
    <row r="37" spans="1:38" x14ac:dyDescent="0.25">
      <c r="A37" s="1">
        <v>31</v>
      </c>
      <c r="B37" s="1" t="s">
        <v>60</v>
      </c>
      <c r="C37" s="1">
        <v>92069</v>
      </c>
      <c r="D37" s="1">
        <f t="shared" si="0"/>
        <v>6564</v>
      </c>
      <c r="E37" s="33">
        <f t="shared" si="1"/>
        <v>7.1294355320466171E-2</v>
      </c>
      <c r="F37" s="1">
        <v>140</v>
      </c>
      <c r="G37" s="1">
        <f t="shared" si="2"/>
        <v>6424</v>
      </c>
      <c r="H37" s="1">
        <v>127</v>
      </c>
      <c r="I37" s="1">
        <v>924</v>
      </c>
      <c r="J37" s="1">
        <v>401</v>
      </c>
      <c r="K37" s="1">
        <v>134</v>
      </c>
      <c r="L37" s="1">
        <v>56</v>
      </c>
      <c r="M37" s="1">
        <v>743</v>
      </c>
      <c r="N37" s="1">
        <v>189</v>
      </c>
      <c r="O37" s="1">
        <v>325</v>
      </c>
      <c r="P37" s="1">
        <v>78</v>
      </c>
      <c r="Q37" s="1">
        <v>1611</v>
      </c>
      <c r="R37" s="1">
        <v>898</v>
      </c>
      <c r="S37" s="1">
        <v>218</v>
      </c>
      <c r="AC37" s="1">
        <v>27</v>
      </c>
      <c r="AD37" s="1">
        <v>27</v>
      </c>
      <c r="AE37" s="1">
        <v>41</v>
      </c>
      <c r="AF37" s="1">
        <v>422</v>
      </c>
      <c r="AG37" s="1">
        <v>5</v>
      </c>
      <c r="AH37" s="1">
        <v>18</v>
      </c>
      <c r="AI37" s="1">
        <v>0</v>
      </c>
      <c r="AJ37" s="1">
        <v>10</v>
      </c>
      <c r="AK37" s="1">
        <v>36</v>
      </c>
      <c r="AL37" s="1">
        <v>134</v>
      </c>
    </row>
    <row r="38" spans="1:38" x14ac:dyDescent="0.25">
      <c r="A38" s="1">
        <v>32</v>
      </c>
      <c r="B38" s="1" t="s">
        <v>61</v>
      </c>
      <c r="C38" s="1">
        <v>12297</v>
      </c>
      <c r="D38" s="1">
        <f t="shared" si="0"/>
        <v>967</v>
      </c>
      <c r="E38" s="33">
        <f t="shared" si="1"/>
        <v>7.8637065951044971E-2</v>
      </c>
      <c r="F38" s="1">
        <v>21</v>
      </c>
      <c r="G38" s="1">
        <f t="shared" si="2"/>
        <v>946</v>
      </c>
      <c r="H38" s="1">
        <v>13</v>
      </c>
      <c r="I38" s="1">
        <v>115</v>
      </c>
      <c r="J38" s="1">
        <v>38</v>
      </c>
      <c r="K38" s="1">
        <v>30</v>
      </c>
      <c r="L38" s="1">
        <v>6</v>
      </c>
      <c r="M38" s="1">
        <v>108</v>
      </c>
      <c r="N38" s="1">
        <v>26</v>
      </c>
      <c r="O38" s="1">
        <v>69</v>
      </c>
      <c r="P38" s="1">
        <v>13</v>
      </c>
      <c r="Q38" s="1">
        <v>251</v>
      </c>
      <c r="R38" s="1">
        <v>149</v>
      </c>
      <c r="S38" s="1">
        <v>22</v>
      </c>
      <c r="AC38" s="1">
        <v>5</v>
      </c>
      <c r="AD38" s="1">
        <v>6</v>
      </c>
      <c r="AE38" s="1">
        <v>6</v>
      </c>
      <c r="AF38" s="1">
        <v>59</v>
      </c>
      <c r="AG38" s="1">
        <v>0</v>
      </c>
      <c r="AH38" s="1">
        <v>1</v>
      </c>
      <c r="AK38" s="1">
        <v>0</v>
      </c>
      <c r="AL38" s="1">
        <v>29</v>
      </c>
    </row>
    <row r="39" spans="1:38" x14ac:dyDescent="0.25">
      <c r="A39" s="1">
        <v>33</v>
      </c>
      <c r="B39" s="1" t="s">
        <v>62</v>
      </c>
      <c r="C39" s="1">
        <v>109140</v>
      </c>
      <c r="D39" s="1">
        <f t="shared" si="0"/>
        <v>7968</v>
      </c>
      <c r="E39" s="33">
        <f t="shared" si="1"/>
        <v>7.3007146783947222E-2</v>
      </c>
      <c r="F39" s="1">
        <v>193</v>
      </c>
      <c r="G39" s="1">
        <f t="shared" si="2"/>
        <v>7775</v>
      </c>
      <c r="H39" s="1">
        <v>159</v>
      </c>
      <c r="I39" s="1">
        <v>914</v>
      </c>
      <c r="J39" s="1">
        <v>443</v>
      </c>
      <c r="K39" s="1">
        <v>205</v>
      </c>
      <c r="L39" s="1">
        <v>34</v>
      </c>
      <c r="M39" s="1">
        <v>1215</v>
      </c>
      <c r="N39" s="1">
        <v>221</v>
      </c>
      <c r="O39" s="1">
        <v>334</v>
      </c>
      <c r="P39" s="1">
        <v>101</v>
      </c>
      <c r="Q39" s="1">
        <v>1891</v>
      </c>
      <c r="R39" s="1">
        <v>1075</v>
      </c>
      <c r="S39" s="1">
        <v>299</v>
      </c>
      <c r="AA39" s="1">
        <v>53</v>
      </c>
      <c r="AC39" s="1">
        <v>21</v>
      </c>
      <c r="AD39" s="1">
        <v>26</v>
      </c>
      <c r="AE39" s="1">
        <v>41</v>
      </c>
      <c r="AF39" s="1">
        <v>411</v>
      </c>
      <c r="AG39" s="1">
        <v>8</v>
      </c>
      <c r="AH39" s="1">
        <v>18</v>
      </c>
      <c r="AI39" s="1">
        <v>1</v>
      </c>
      <c r="AJ39" s="1">
        <v>10</v>
      </c>
      <c r="AK39" s="1">
        <v>53</v>
      </c>
      <c r="AL39" s="1">
        <v>242</v>
      </c>
    </row>
    <row r="40" spans="1:38" x14ac:dyDescent="0.25">
      <c r="A40" s="1">
        <v>34</v>
      </c>
      <c r="B40" s="1" t="s">
        <v>63</v>
      </c>
      <c r="C40" s="1">
        <v>79034</v>
      </c>
      <c r="D40" s="1">
        <f t="shared" si="0"/>
        <v>4904</v>
      </c>
      <c r="E40" s="33">
        <f t="shared" si="1"/>
        <v>6.2049244628893892E-2</v>
      </c>
      <c r="F40" s="1">
        <v>106</v>
      </c>
      <c r="G40" s="1">
        <f t="shared" si="2"/>
        <v>4798</v>
      </c>
      <c r="H40" s="1">
        <v>85</v>
      </c>
      <c r="I40" s="1">
        <v>705</v>
      </c>
      <c r="J40" s="1">
        <v>300</v>
      </c>
      <c r="K40" s="1">
        <v>89</v>
      </c>
      <c r="L40" s="1">
        <v>49</v>
      </c>
      <c r="M40" s="1">
        <v>600</v>
      </c>
      <c r="N40" s="1">
        <v>137</v>
      </c>
      <c r="O40" s="1">
        <v>194</v>
      </c>
      <c r="P40" s="1">
        <v>75</v>
      </c>
      <c r="Q40" s="1">
        <v>1262</v>
      </c>
      <c r="R40" s="1">
        <v>673</v>
      </c>
      <c r="S40" s="1">
        <v>172</v>
      </c>
      <c r="AC40" s="1">
        <v>24</v>
      </c>
      <c r="AD40" s="1">
        <v>20</v>
      </c>
      <c r="AE40" s="1">
        <v>26</v>
      </c>
      <c r="AF40" s="1">
        <v>207</v>
      </c>
      <c r="AG40" s="1">
        <v>6</v>
      </c>
      <c r="AH40" s="1">
        <v>12</v>
      </c>
      <c r="AI40" s="1">
        <v>0</v>
      </c>
      <c r="AJ40" s="1">
        <v>6</v>
      </c>
      <c r="AK40" s="1">
        <v>34</v>
      </c>
      <c r="AL40" s="1">
        <v>122</v>
      </c>
    </row>
    <row r="41" spans="1:38" x14ac:dyDescent="0.25">
      <c r="A41" s="1">
        <v>35</v>
      </c>
      <c r="B41" s="1" t="s">
        <v>64</v>
      </c>
      <c r="C41" s="1">
        <v>68297</v>
      </c>
      <c r="D41" s="1">
        <f t="shared" si="0"/>
        <v>5151</v>
      </c>
      <c r="E41" s="33">
        <f t="shared" si="1"/>
        <v>7.5420589484164746E-2</v>
      </c>
      <c r="F41" s="1">
        <v>97</v>
      </c>
      <c r="G41" s="1">
        <f t="shared" si="2"/>
        <v>5054</v>
      </c>
      <c r="H41" s="1">
        <v>98</v>
      </c>
      <c r="I41" s="1">
        <v>654</v>
      </c>
      <c r="J41" s="1">
        <v>355</v>
      </c>
      <c r="K41" s="1">
        <v>89</v>
      </c>
      <c r="L41" s="1">
        <v>27</v>
      </c>
      <c r="M41" s="1">
        <v>574</v>
      </c>
      <c r="N41" s="1">
        <v>113</v>
      </c>
      <c r="O41" s="1">
        <v>198</v>
      </c>
      <c r="P41" s="1">
        <v>44</v>
      </c>
      <c r="Q41" s="1">
        <v>1033</v>
      </c>
      <c r="R41" s="1">
        <v>1026</v>
      </c>
      <c r="S41" s="1">
        <v>149</v>
      </c>
      <c r="AC41" s="1">
        <v>19</v>
      </c>
      <c r="AD41" s="1">
        <v>29</v>
      </c>
      <c r="AE41" s="1">
        <v>35</v>
      </c>
      <c r="AF41" s="1">
        <v>381</v>
      </c>
      <c r="AG41" s="1">
        <v>61</v>
      </c>
      <c r="AH41" s="1">
        <v>10</v>
      </c>
      <c r="AI41" s="1">
        <v>0</v>
      </c>
      <c r="AJ41" s="1">
        <v>3</v>
      </c>
      <c r="AK41" s="1">
        <v>25</v>
      </c>
      <c r="AL41" s="1">
        <v>131</v>
      </c>
    </row>
    <row r="42" spans="1:38" x14ac:dyDescent="0.25">
      <c r="A42" s="1">
        <v>36</v>
      </c>
      <c r="B42" s="1" t="s">
        <v>65</v>
      </c>
      <c r="C42" s="1">
        <v>14363</v>
      </c>
      <c r="D42" s="1">
        <f t="shared" si="0"/>
        <v>1574</v>
      </c>
      <c r="E42" s="33">
        <f t="shared" si="1"/>
        <v>0.10958713360718512</v>
      </c>
      <c r="F42" s="1">
        <v>49</v>
      </c>
      <c r="G42" s="1">
        <f t="shared" si="2"/>
        <v>1525</v>
      </c>
      <c r="H42" s="1">
        <v>39</v>
      </c>
      <c r="I42" s="1">
        <v>294</v>
      </c>
      <c r="J42" s="1">
        <v>70</v>
      </c>
      <c r="K42" s="1">
        <v>47</v>
      </c>
      <c r="L42" s="1">
        <v>7</v>
      </c>
      <c r="M42" s="1">
        <v>272</v>
      </c>
      <c r="N42" s="1">
        <v>49</v>
      </c>
      <c r="O42" s="1">
        <v>42</v>
      </c>
      <c r="P42" s="1">
        <v>15</v>
      </c>
      <c r="Q42" s="1">
        <v>395</v>
      </c>
      <c r="R42" s="1">
        <v>163</v>
      </c>
      <c r="S42" s="1">
        <v>17</v>
      </c>
      <c r="AC42" s="1">
        <v>5</v>
      </c>
      <c r="AD42" s="1">
        <v>2</v>
      </c>
      <c r="AE42" s="1">
        <v>14</v>
      </c>
      <c r="AF42" s="1">
        <v>52</v>
      </c>
      <c r="AG42" s="1">
        <v>2</v>
      </c>
      <c r="AH42" s="1">
        <v>0</v>
      </c>
      <c r="AJ42" s="1">
        <v>0</v>
      </c>
      <c r="AK42" s="1">
        <v>3</v>
      </c>
      <c r="AL42" s="1">
        <v>37</v>
      </c>
    </row>
    <row r="43" spans="1:38" x14ac:dyDescent="0.25">
      <c r="A43" s="1">
        <v>37</v>
      </c>
      <c r="B43" s="1" t="s">
        <v>66</v>
      </c>
      <c r="C43" s="1">
        <v>39501</v>
      </c>
      <c r="D43" s="1">
        <f t="shared" si="0"/>
        <v>3478</v>
      </c>
      <c r="E43" s="33">
        <f t="shared" si="1"/>
        <v>8.8048403837877529E-2</v>
      </c>
      <c r="F43" s="1">
        <v>72</v>
      </c>
      <c r="G43" s="1">
        <f t="shared" si="2"/>
        <v>3406</v>
      </c>
      <c r="H43" s="1">
        <v>73</v>
      </c>
      <c r="I43" s="1">
        <v>540</v>
      </c>
      <c r="J43" s="1">
        <v>251</v>
      </c>
      <c r="K43" s="1">
        <v>84</v>
      </c>
      <c r="L43" s="1">
        <v>13</v>
      </c>
      <c r="M43" s="1">
        <v>476</v>
      </c>
      <c r="N43" s="1">
        <v>93</v>
      </c>
      <c r="O43" s="1">
        <v>186</v>
      </c>
      <c r="P43" s="1">
        <v>40</v>
      </c>
      <c r="Q43" s="1">
        <v>787</v>
      </c>
      <c r="R43" s="1">
        <v>472</v>
      </c>
      <c r="S43" s="1">
        <v>78</v>
      </c>
      <c r="AC43" s="1">
        <v>8</v>
      </c>
      <c r="AD43" s="1">
        <v>12</v>
      </c>
      <c r="AE43" s="1">
        <v>14</v>
      </c>
      <c r="AF43" s="1">
        <v>166</v>
      </c>
      <c r="AG43" s="1">
        <v>10</v>
      </c>
      <c r="AH43" s="1">
        <v>9</v>
      </c>
      <c r="AJ43" s="1">
        <v>1</v>
      </c>
      <c r="AK43" s="1">
        <v>13</v>
      </c>
      <c r="AL43" s="1">
        <v>80</v>
      </c>
    </row>
    <row r="44" spans="1:38" x14ac:dyDescent="0.25">
      <c r="A44" s="1">
        <v>38</v>
      </c>
      <c r="B44" s="1" t="s">
        <v>67</v>
      </c>
      <c r="C44" s="1">
        <v>84824</v>
      </c>
      <c r="D44" s="1">
        <f t="shared" si="0"/>
        <v>5777</v>
      </c>
      <c r="E44" s="33">
        <f t="shared" si="1"/>
        <v>6.8105724794869371E-2</v>
      </c>
      <c r="F44" s="1">
        <v>107</v>
      </c>
      <c r="G44" s="1">
        <f t="shared" si="2"/>
        <v>5670</v>
      </c>
      <c r="H44" s="1">
        <v>101</v>
      </c>
      <c r="I44" s="1">
        <v>568</v>
      </c>
      <c r="J44" s="1">
        <v>390</v>
      </c>
      <c r="K44" s="1">
        <v>125</v>
      </c>
      <c r="L44" s="1">
        <v>43</v>
      </c>
      <c r="M44" s="1">
        <v>726</v>
      </c>
      <c r="N44" s="1">
        <v>127</v>
      </c>
      <c r="O44" s="1">
        <v>265</v>
      </c>
      <c r="P44" s="1">
        <v>88</v>
      </c>
      <c r="Q44" s="1">
        <v>1438</v>
      </c>
      <c r="R44" s="1">
        <v>850</v>
      </c>
      <c r="S44" s="1">
        <v>256</v>
      </c>
      <c r="AC44" s="1">
        <v>14</v>
      </c>
      <c r="AD44" s="1">
        <v>25</v>
      </c>
      <c r="AE44" s="1">
        <v>49</v>
      </c>
      <c r="AF44" s="1">
        <v>450</v>
      </c>
      <c r="AG44" s="1">
        <v>6</v>
      </c>
      <c r="AH44" s="1">
        <v>11</v>
      </c>
      <c r="AI44" s="1">
        <v>1</v>
      </c>
      <c r="AJ44" s="1">
        <v>4</v>
      </c>
      <c r="AK44" s="1">
        <v>20</v>
      </c>
      <c r="AL44" s="1">
        <v>113</v>
      </c>
    </row>
    <row r="45" spans="1:38" x14ac:dyDescent="0.25">
      <c r="A45" s="1">
        <v>39</v>
      </c>
      <c r="B45" s="1" t="s">
        <v>68</v>
      </c>
      <c r="C45" s="1">
        <v>16919</v>
      </c>
      <c r="D45" s="1">
        <f t="shared" si="0"/>
        <v>1421</v>
      </c>
      <c r="E45" s="33">
        <f t="shared" si="1"/>
        <v>8.398841539098055E-2</v>
      </c>
      <c r="F45" s="1">
        <v>36</v>
      </c>
      <c r="G45" s="1">
        <f t="shared" si="2"/>
        <v>1385</v>
      </c>
      <c r="H45" s="1">
        <v>27</v>
      </c>
      <c r="I45" s="1">
        <v>122</v>
      </c>
      <c r="J45" s="1">
        <v>99</v>
      </c>
      <c r="K45" s="1">
        <v>24</v>
      </c>
      <c r="L45" s="1">
        <v>10</v>
      </c>
      <c r="M45" s="1">
        <v>228</v>
      </c>
      <c r="N45" s="1">
        <v>35</v>
      </c>
      <c r="O45" s="1">
        <v>38</v>
      </c>
      <c r="P45" s="1">
        <v>13</v>
      </c>
      <c r="Q45" s="1">
        <v>352</v>
      </c>
      <c r="R45" s="1">
        <v>202</v>
      </c>
      <c r="S45" s="1">
        <v>68</v>
      </c>
      <c r="AC45" s="1">
        <v>6</v>
      </c>
      <c r="AD45" s="1">
        <v>3</v>
      </c>
      <c r="AE45" s="1">
        <v>5</v>
      </c>
      <c r="AF45" s="1">
        <v>86</v>
      </c>
      <c r="AG45" s="1">
        <v>0</v>
      </c>
      <c r="AH45" s="1">
        <v>2</v>
      </c>
      <c r="AJ45" s="1">
        <v>0</v>
      </c>
      <c r="AK45" s="1">
        <v>2</v>
      </c>
      <c r="AL45" s="1">
        <v>63</v>
      </c>
    </row>
    <row r="46" spans="1:38" x14ac:dyDescent="0.25">
      <c r="A46" s="1">
        <v>40</v>
      </c>
      <c r="B46" s="1" t="s">
        <v>69</v>
      </c>
      <c r="C46" s="1">
        <v>26353</v>
      </c>
      <c r="D46" s="1">
        <f t="shared" si="0"/>
        <v>2366</v>
      </c>
      <c r="E46" s="33">
        <f t="shared" si="1"/>
        <v>8.9781049595871437E-2</v>
      </c>
      <c r="F46" s="1">
        <v>43</v>
      </c>
      <c r="G46" s="1">
        <f t="shared" si="2"/>
        <v>2323</v>
      </c>
      <c r="H46" s="1">
        <v>35</v>
      </c>
      <c r="I46" s="1">
        <v>246</v>
      </c>
      <c r="J46" s="1">
        <v>106</v>
      </c>
      <c r="K46" s="1">
        <v>45</v>
      </c>
      <c r="L46" s="1">
        <v>6</v>
      </c>
      <c r="M46" s="1">
        <v>282</v>
      </c>
      <c r="N46" s="1">
        <v>52</v>
      </c>
      <c r="O46" s="1">
        <v>71</v>
      </c>
      <c r="P46" s="1">
        <v>28</v>
      </c>
      <c r="Q46" s="1">
        <v>746</v>
      </c>
      <c r="R46" s="1">
        <v>334</v>
      </c>
      <c r="S46" s="1">
        <v>49</v>
      </c>
      <c r="AA46" s="1">
        <v>31</v>
      </c>
      <c r="AC46" s="1">
        <v>12</v>
      </c>
      <c r="AD46" s="1">
        <v>10</v>
      </c>
      <c r="AE46" s="1">
        <v>14</v>
      </c>
      <c r="AF46" s="1">
        <v>155</v>
      </c>
      <c r="AG46" s="1">
        <v>1</v>
      </c>
      <c r="AH46" s="1">
        <v>3</v>
      </c>
      <c r="AJ46" s="1">
        <v>3</v>
      </c>
      <c r="AK46" s="1">
        <v>7</v>
      </c>
      <c r="AL46" s="1">
        <v>87</v>
      </c>
    </row>
    <row r="47" spans="1:38" x14ac:dyDescent="0.25">
      <c r="A47" s="1">
        <v>41</v>
      </c>
      <c r="B47" s="1" t="s">
        <v>70</v>
      </c>
      <c r="C47" s="1">
        <v>21311</v>
      </c>
      <c r="D47" s="1">
        <f t="shared" si="0"/>
        <v>1985</v>
      </c>
      <c r="E47" s="33">
        <f t="shared" si="1"/>
        <v>9.3144385528600257E-2</v>
      </c>
      <c r="F47" s="1">
        <v>51</v>
      </c>
      <c r="G47" s="1">
        <f t="shared" si="2"/>
        <v>1934</v>
      </c>
      <c r="H47" s="1">
        <v>45</v>
      </c>
      <c r="I47" s="1">
        <v>263</v>
      </c>
      <c r="J47" s="1">
        <v>122</v>
      </c>
      <c r="K47" s="1">
        <v>42</v>
      </c>
      <c r="L47" s="1">
        <v>8</v>
      </c>
      <c r="M47" s="1">
        <v>299</v>
      </c>
      <c r="N47" s="1">
        <v>40</v>
      </c>
      <c r="O47" s="1">
        <v>62</v>
      </c>
      <c r="P47" s="1">
        <v>23</v>
      </c>
      <c r="Q47" s="1">
        <v>482</v>
      </c>
      <c r="R47" s="1">
        <v>274</v>
      </c>
      <c r="S47" s="1">
        <v>32</v>
      </c>
      <c r="AC47" s="1">
        <v>7</v>
      </c>
      <c r="AD47" s="1">
        <v>8</v>
      </c>
      <c r="AE47" s="1">
        <v>10</v>
      </c>
      <c r="AF47" s="1">
        <v>148</v>
      </c>
      <c r="AG47" s="1">
        <v>4</v>
      </c>
      <c r="AH47" s="1">
        <v>2</v>
      </c>
      <c r="AI47" s="1">
        <v>1</v>
      </c>
      <c r="AJ47" s="1">
        <v>1</v>
      </c>
      <c r="AK47" s="1">
        <v>10</v>
      </c>
      <c r="AL47" s="1">
        <v>51</v>
      </c>
    </row>
    <row r="48" spans="1:38" x14ac:dyDescent="0.25">
      <c r="A48" s="1">
        <v>42</v>
      </c>
      <c r="B48" s="1" t="s">
        <v>71</v>
      </c>
      <c r="C48" s="1">
        <v>49628</v>
      </c>
      <c r="D48" s="1">
        <f t="shared" si="0"/>
        <v>3593</v>
      </c>
      <c r="E48" s="33">
        <f t="shared" si="1"/>
        <v>7.2398645925687108E-2</v>
      </c>
      <c r="F48" s="1">
        <v>109</v>
      </c>
      <c r="G48" s="1">
        <f t="shared" si="2"/>
        <v>3484</v>
      </c>
      <c r="H48" s="1">
        <v>55</v>
      </c>
      <c r="I48" s="1">
        <v>413</v>
      </c>
      <c r="J48" s="1">
        <v>282</v>
      </c>
      <c r="K48" s="1">
        <v>77</v>
      </c>
      <c r="L48" s="1">
        <v>23</v>
      </c>
      <c r="M48" s="1">
        <v>409</v>
      </c>
      <c r="N48" s="1">
        <v>79</v>
      </c>
      <c r="O48" s="1">
        <v>111</v>
      </c>
      <c r="P48" s="1">
        <v>48</v>
      </c>
      <c r="Q48" s="1">
        <v>914</v>
      </c>
      <c r="R48" s="1">
        <v>590</v>
      </c>
      <c r="S48" s="1">
        <v>131</v>
      </c>
      <c r="AC48" s="1">
        <v>9</v>
      </c>
      <c r="AD48" s="1">
        <v>15</v>
      </c>
      <c r="AE48" s="1">
        <v>19</v>
      </c>
      <c r="AF48" s="1">
        <v>173</v>
      </c>
      <c r="AG48" s="1">
        <v>15</v>
      </c>
      <c r="AH48" s="1">
        <v>17</v>
      </c>
      <c r="AJ48" s="1">
        <v>0</v>
      </c>
      <c r="AK48" s="1">
        <v>20</v>
      </c>
      <c r="AL48" s="1">
        <v>84</v>
      </c>
    </row>
    <row r="49" spans="1:38" x14ac:dyDescent="0.25">
      <c r="A49" s="1">
        <v>43</v>
      </c>
      <c r="B49" s="1" t="s">
        <v>72</v>
      </c>
      <c r="C49" s="1">
        <v>14718</v>
      </c>
      <c r="D49" s="1">
        <f t="shared" si="0"/>
        <v>1453</v>
      </c>
      <c r="E49" s="33">
        <f t="shared" si="1"/>
        <v>9.8722652534311728E-2</v>
      </c>
      <c r="F49" s="1">
        <v>44</v>
      </c>
      <c r="G49" s="1">
        <f t="shared" si="2"/>
        <v>1409</v>
      </c>
      <c r="H49" s="1">
        <v>12</v>
      </c>
      <c r="I49" s="1">
        <v>204</v>
      </c>
      <c r="J49" s="1">
        <v>73</v>
      </c>
      <c r="K49" s="1">
        <v>26</v>
      </c>
      <c r="L49" s="1">
        <v>9</v>
      </c>
      <c r="M49" s="1">
        <v>165</v>
      </c>
      <c r="N49" s="1">
        <v>27</v>
      </c>
      <c r="O49" s="1">
        <v>37</v>
      </c>
      <c r="P49" s="1">
        <v>17</v>
      </c>
      <c r="Q49" s="1">
        <v>521</v>
      </c>
      <c r="R49" s="1">
        <v>147</v>
      </c>
      <c r="S49" s="1">
        <v>24</v>
      </c>
      <c r="AC49" s="1">
        <v>6</v>
      </c>
      <c r="AD49" s="1">
        <v>8</v>
      </c>
      <c r="AE49" s="1">
        <v>8</v>
      </c>
      <c r="AF49" s="1">
        <v>84</v>
      </c>
      <c r="AG49" s="1">
        <v>5</v>
      </c>
      <c r="AH49" s="1">
        <v>1</v>
      </c>
      <c r="AJ49" s="1">
        <v>0</v>
      </c>
      <c r="AK49" s="1">
        <v>1</v>
      </c>
      <c r="AL49" s="1">
        <v>34</v>
      </c>
    </row>
    <row r="50" spans="1:38" x14ac:dyDescent="0.25">
      <c r="A50" s="1">
        <v>44</v>
      </c>
      <c r="B50" s="1" t="s">
        <v>73</v>
      </c>
      <c r="C50" s="1">
        <v>92584</v>
      </c>
      <c r="D50" s="1">
        <f t="shared" si="0"/>
        <v>7850</v>
      </c>
      <c r="E50" s="33">
        <f t="shared" si="1"/>
        <v>8.478786831417956E-2</v>
      </c>
      <c r="F50" s="1">
        <v>174</v>
      </c>
      <c r="G50" s="1">
        <f t="shared" si="2"/>
        <v>7676</v>
      </c>
      <c r="H50" s="1">
        <v>150</v>
      </c>
      <c r="I50" s="1">
        <v>939</v>
      </c>
      <c r="J50" s="1">
        <v>540</v>
      </c>
      <c r="K50" s="1">
        <v>137</v>
      </c>
      <c r="L50" s="1">
        <v>35</v>
      </c>
      <c r="M50" s="1">
        <v>1054</v>
      </c>
      <c r="N50" s="1">
        <v>209</v>
      </c>
      <c r="O50" s="1">
        <v>301</v>
      </c>
      <c r="P50" s="1">
        <v>76</v>
      </c>
      <c r="Q50" s="1">
        <v>1651</v>
      </c>
      <c r="R50" s="1">
        <v>1533</v>
      </c>
      <c r="S50" s="1">
        <v>227</v>
      </c>
      <c r="AC50" s="1">
        <v>32</v>
      </c>
      <c r="AD50" s="1">
        <v>30</v>
      </c>
      <c r="AE50" s="1">
        <v>57</v>
      </c>
      <c r="AF50" s="1">
        <v>469</v>
      </c>
      <c r="AG50" s="1">
        <v>19</v>
      </c>
      <c r="AH50" s="1">
        <v>11</v>
      </c>
      <c r="AI50" s="1">
        <v>1</v>
      </c>
      <c r="AJ50" s="1">
        <v>2</v>
      </c>
      <c r="AK50" s="1">
        <v>21</v>
      </c>
      <c r="AL50" s="1">
        <v>182</v>
      </c>
    </row>
    <row r="51" spans="1:38" x14ac:dyDescent="0.25">
      <c r="A51" s="1">
        <v>45</v>
      </c>
      <c r="B51" s="1" t="s">
        <v>74</v>
      </c>
      <c r="C51" s="1">
        <v>39211</v>
      </c>
      <c r="D51" s="1">
        <f t="shared" si="0"/>
        <v>3184</v>
      </c>
      <c r="E51" s="33">
        <f t="shared" si="1"/>
        <v>8.120170360358063E-2</v>
      </c>
      <c r="F51" s="1">
        <v>76</v>
      </c>
      <c r="G51" s="1">
        <f t="shared" si="2"/>
        <v>3108</v>
      </c>
      <c r="H51" s="1">
        <v>49</v>
      </c>
      <c r="I51" s="1">
        <v>391</v>
      </c>
      <c r="J51" s="1">
        <v>213</v>
      </c>
      <c r="K51" s="1">
        <v>64</v>
      </c>
      <c r="L51" s="1">
        <v>18</v>
      </c>
      <c r="M51" s="1">
        <v>456</v>
      </c>
      <c r="N51" s="1">
        <v>56</v>
      </c>
      <c r="O51" s="1">
        <v>127</v>
      </c>
      <c r="P51" s="1">
        <v>54</v>
      </c>
      <c r="Q51" s="1">
        <v>672</v>
      </c>
      <c r="R51" s="1">
        <v>529</v>
      </c>
      <c r="S51" s="1">
        <v>123</v>
      </c>
      <c r="AC51" s="1">
        <v>7</v>
      </c>
      <c r="AD51" s="1">
        <v>9</v>
      </c>
      <c r="AE51" s="1">
        <v>20</v>
      </c>
      <c r="AF51" s="1">
        <v>208</v>
      </c>
      <c r="AG51" s="1">
        <v>5</v>
      </c>
      <c r="AH51" s="1">
        <v>6</v>
      </c>
      <c r="AI51" s="1">
        <v>0</v>
      </c>
      <c r="AJ51" s="1">
        <v>0</v>
      </c>
      <c r="AK51" s="1">
        <v>18</v>
      </c>
      <c r="AL51" s="1">
        <v>83</v>
      </c>
    </row>
    <row r="52" spans="1:38" x14ac:dyDescent="0.25">
      <c r="A52" s="1">
        <v>46</v>
      </c>
      <c r="B52" s="1" t="s">
        <v>75</v>
      </c>
      <c r="C52" s="1">
        <v>11933</v>
      </c>
      <c r="D52" s="1">
        <f t="shared" si="0"/>
        <v>1031</v>
      </c>
      <c r="E52" s="33">
        <f t="shared" si="1"/>
        <v>8.639906142629683E-2</v>
      </c>
      <c r="F52" s="1">
        <v>18</v>
      </c>
      <c r="G52" s="1">
        <f t="shared" si="2"/>
        <v>1013</v>
      </c>
      <c r="H52" s="1">
        <v>28</v>
      </c>
      <c r="I52" s="1">
        <v>140</v>
      </c>
      <c r="J52" s="1">
        <v>45</v>
      </c>
      <c r="K52" s="1">
        <v>31</v>
      </c>
      <c r="L52" s="1">
        <v>6</v>
      </c>
      <c r="M52" s="1">
        <v>139</v>
      </c>
      <c r="N52" s="1">
        <v>27</v>
      </c>
      <c r="O52" s="1">
        <v>29</v>
      </c>
      <c r="P52" s="1">
        <v>17</v>
      </c>
      <c r="Q52" s="1">
        <v>288</v>
      </c>
      <c r="R52" s="1">
        <v>178</v>
      </c>
      <c r="S52" s="1">
        <v>17</v>
      </c>
      <c r="AC52" s="1">
        <v>5</v>
      </c>
      <c r="AD52" s="1">
        <v>1</v>
      </c>
      <c r="AE52" s="1">
        <v>5</v>
      </c>
      <c r="AF52" s="1">
        <v>41</v>
      </c>
      <c r="AG52" s="1">
        <v>1</v>
      </c>
      <c r="AH52" s="1">
        <v>4</v>
      </c>
      <c r="AJ52" s="1">
        <v>0</v>
      </c>
      <c r="AK52" s="1">
        <v>0</v>
      </c>
      <c r="AL52" s="1">
        <v>11</v>
      </c>
    </row>
    <row r="53" spans="1:38" x14ac:dyDescent="0.25">
      <c r="A53" s="1">
        <v>47</v>
      </c>
      <c r="B53" s="1" t="s">
        <v>76</v>
      </c>
      <c r="C53" s="1">
        <v>22420</v>
      </c>
      <c r="D53" s="1">
        <f t="shared" si="0"/>
        <v>1989</v>
      </c>
      <c r="E53" s="33">
        <f t="shared" si="1"/>
        <v>8.8715432649420167E-2</v>
      </c>
      <c r="F53" s="1">
        <v>56</v>
      </c>
      <c r="G53" s="1">
        <f t="shared" si="2"/>
        <v>1933</v>
      </c>
      <c r="H53" s="1">
        <v>32</v>
      </c>
      <c r="I53" s="1">
        <v>247</v>
      </c>
      <c r="J53" s="1">
        <v>211</v>
      </c>
      <c r="K53" s="1">
        <v>55</v>
      </c>
      <c r="L53" s="1">
        <v>8</v>
      </c>
      <c r="M53" s="1">
        <v>239</v>
      </c>
      <c r="N53" s="1">
        <v>48</v>
      </c>
      <c r="O53" s="1">
        <v>71</v>
      </c>
      <c r="P53" s="1">
        <v>25</v>
      </c>
      <c r="Q53" s="1">
        <v>535</v>
      </c>
      <c r="R53" s="1">
        <v>343</v>
      </c>
      <c r="S53" s="1">
        <v>43</v>
      </c>
      <c r="AA53" s="1">
        <v>4</v>
      </c>
      <c r="AC53" s="1">
        <v>3</v>
      </c>
      <c r="AD53" s="1">
        <v>3</v>
      </c>
      <c r="AE53" s="1">
        <v>5</v>
      </c>
      <c r="AF53" s="1">
        <v>36</v>
      </c>
      <c r="AG53" s="1">
        <v>3</v>
      </c>
      <c r="AH53" s="1">
        <v>3</v>
      </c>
      <c r="AJ53" s="1">
        <v>2</v>
      </c>
      <c r="AK53" s="1">
        <v>2</v>
      </c>
      <c r="AL53" s="1">
        <v>15</v>
      </c>
    </row>
    <row r="54" spans="1:38" x14ac:dyDescent="0.25">
      <c r="A54" s="1">
        <v>48</v>
      </c>
      <c r="B54" s="1" t="s">
        <v>77</v>
      </c>
      <c r="C54" s="1">
        <v>5474</v>
      </c>
      <c r="D54" s="1">
        <f t="shared" si="0"/>
        <v>533</v>
      </c>
      <c r="E54" s="33">
        <f t="shared" si="1"/>
        <v>9.7369382535622939E-2</v>
      </c>
      <c r="F54" s="1">
        <v>13</v>
      </c>
      <c r="G54" s="1">
        <f t="shared" si="2"/>
        <v>520</v>
      </c>
      <c r="H54" s="1">
        <v>8</v>
      </c>
      <c r="I54" s="1">
        <v>155</v>
      </c>
      <c r="J54" s="1">
        <v>23</v>
      </c>
      <c r="K54" s="1">
        <v>10</v>
      </c>
      <c r="L54" s="1">
        <v>4</v>
      </c>
      <c r="M54" s="1">
        <v>45</v>
      </c>
      <c r="N54" s="1">
        <v>9</v>
      </c>
      <c r="O54" s="1">
        <v>21</v>
      </c>
      <c r="P54" s="1">
        <v>7</v>
      </c>
      <c r="Q54" s="1">
        <v>102</v>
      </c>
      <c r="R54" s="1">
        <v>95</v>
      </c>
      <c r="S54" s="1">
        <v>15</v>
      </c>
      <c r="AC54" s="1">
        <v>2</v>
      </c>
      <c r="AD54" s="1">
        <v>0</v>
      </c>
      <c r="AE54" s="1">
        <v>2</v>
      </c>
      <c r="AF54" s="1">
        <v>13</v>
      </c>
      <c r="AG54" s="1">
        <v>4</v>
      </c>
      <c r="AH54" s="1">
        <v>2</v>
      </c>
      <c r="AI54" s="1">
        <v>0</v>
      </c>
      <c r="AJ54" s="1">
        <v>0</v>
      </c>
      <c r="AK54" s="1">
        <v>0</v>
      </c>
      <c r="AL54" s="1">
        <v>3</v>
      </c>
    </row>
    <row r="55" spans="1:38" x14ac:dyDescent="0.25">
      <c r="A55" s="1">
        <v>49</v>
      </c>
      <c r="B55" s="1" t="s">
        <v>78</v>
      </c>
      <c r="C55" s="1">
        <v>50552</v>
      </c>
      <c r="D55" s="1">
        <f t="shared" si="0"/>
        <v>4619</v>
      </c>
      <c r="E55" s="33">
        <f t="shared" si="1"/>
        <v>9.1371261275518284E-2</v>
      </c>
      <c r="F55" s="1">
        <v>179</v>
      </c>
      <c r="G55" s="1">
        <f t="shared" si="2"/>
        <v>4440</v>
      </c>
      <c r="H55" s="1">
        <v>86</v>
      </c>
      <c r="I55" s="1">
        <v>565</v>
      </c>
      <c r="J55" s="1">
        <v>351</v>
      </c>
      <c r="K55" s="1">
        <v>99</v>
      </c>
      <c r="L55" s="1">
        <v>12</v>
      </c>
      <c r="M55" s="1">
        <v>641</v>
      </c>
      <c r="N55" s="1">
        <v>83</v>
      </c>
      <c r="O55" s="1">
        <v>148</v>
      </c>
      <c r="P55" s="1">
        <v>41</v>
      </c>
      <c r="Q55" s="1">
        <v>905</v>
      </c>
      <c r="R55" s="1">
        <v>851</v>
      </c>
      <c r="S55" s="1">
        <v>90</v>
      </c>
      <c r="AC55" s="1">
        <v>21</v>
      </c>
      <c r="AD55" s="1">
        <v>17</v>
      </c>
      <c r="AE55" s="1">
        <v>24</v>
      </c>
      <c r="AF55" s="1">
        <v>326</v>
      </c>
      <c r="AG55" s="1">
        <v>23</v>
      </c>
      <c r="AH55" s="1">
        <v>4</v>
      </c>
      <c r="AI55" s="1">
        <v>0</v>
      </c>
      <c r="AJ55" s="1">
        <v>0</v>
      </c>
      <c r="AK55" s="1">
        <v>12</v>
      </c>
      <c r="AL55" s="1">
        <v>141</v>
      </c>
    </row>
    <row r="56" spans="1:38" x14ac:dyDescent="0.25">
      <c r="A56" s="1">
        <v>50</v>
      </c>
      <c r="B56" s="1" t="s">
        <v>79</v>
      </c>
      <c r="C56" s="1">
        <v>34489</v>
      </c>
      <c r="D56" s="1">
        <f t="shared" si="0"/>
        <v>2464</v>
      </c>
      <c r="E56" s="33">
        <f t="shared" si="1"/>
        <v>7.1443068804546372E-2</v>
      </c>
      <c r="F56" s="1">
        <v>55</v>
      </c>
      <c r="G56" s="1">
        <f t="shared" si="2"/>
        <v>2409</v>
      </c>
      <c r="H56" s="1">
        <v>47</v>
      </c>
      <c r="I56" s="1">
        <v>391</v>
      </c>
      <c r="J56" s="1">
        <v>124</v>
      </c>
      <c r="K56" s="1">
        <v>70</v>
      </c>
      <c r="L56" s="1">
        <v>11</v>
      </c>
      <c r="M56" s="1">
        <v>375</v>
      </c>
      <c r="N56" s="1">
        <v>47</v>
      </c>
      <c r="O56" s="1">
        <v>62</v>
      </c>
      <c r="P56" s="1">
        <v>22</v>
      </c>
      <c r="Q56" s="1">
        <v>560</v>
      </c>
      <c r="R56" s="1">
        <v>406</v>
      </c>
      <c r="S56" s="1">
        <v>32</v>
      </c>
      <c r="AC56" s="1">
        <v>5</v>
      </c>
      <c r="AD56" s="1">
        <v>8</v>
      </c>
      <c r="AE56" s="1">
        <v>12</v>
      </c>
      <c r="AF56" s="1">
        <v>155</v>
      </c>
      <c r="AG56" s="1">
        <v>10</v>
      </c>
      <c r="AH56" s="1">
        <v>3</v>
      </c>
      <c r="AJ56" s="1">
        <v>2</v>
      </c>
      <c r="AK56" s="1">
        <v>6</v>
      </c>
      <c r="AL56" s="1">
        <v>61</v>
      </c>
    </row>
    <row r="57" spans="1:38" x14ac:dyDescent="0.25">
      <c r="A57" s="1">
        <v>51</v>
      </c>
      <c r="B57" s="1" t="s">
        <v>80</v>
      </c>
      <c r="C57" s="1">
        <v>33900</v>
      </c>
      <c r="D57" s="1">
        <f t="shared" si="0"/>
        <v>2538</v>
      </c>
      <c r="E57" s="33">
        <f t="shared" si="1"/>
        <v>7.4867256637168145E-2</v>
      </c>
      <c r="F57" s="1">
        <v>46</v>
      </c>
      <c r="G57" s="1">
        <f t="shared" si="2"/>
        <v>2492</v>
      </c>
      <c r="H57" s="1">
        <v>46</v>
      </c>
      <c r="I57" s="1">
        <v>297</v>
      </c>
      <c r="J57" s="1">
        <v>194</v>
      </c>
      <c r="K57" s="1">
        <v>55</v>
      </c>
      <c r="L57" s="1">
        <v>17</v>
      </c>
      <c r="M57" s="1">
        <v>379</v>
      </c>
      <c r="N57" s="1">
        <v>57</v>
      </c>
      <c r="O57" s="1">
        <v>63</v>
      </c>
      <c r="P57" s="1">
        <v>35</v>
      </c>
      <c r="Q57" s="1">
        <v>588</v>
      </c>
      <c r="R57" s="1">
        <v>371</v>
      </c>
      <c r="S57" s="1">
        <v>77</v>
      </c>
      <c r="AC57" s="1">
        <v>1</v>
      </c>
      <c r="AD57" s="1">
        <v>9</v>
      </c>
      <c r="AE57" s="1">
        <v>15</v>
      </c>
      <c r="AF57" s="1">
        <v>199</v>
      </c>
      <c r="AG57" s="1">
        <v>2</v>
      </c>
      <c r="AH57" s="1">
        <v>6</v>
      </c>
      <c r="AI57" s="1">
        <v>1</v>
      </c>
      <c r="AJ57" s="1">
        <v>1</v>
      </c>
      <c r="AK57" s="1">
        <v>14</v>
      </c>
      <c r="AL57" s="1">
        <v>65</v>
      </c>
    </row>
    <row r="58" spans="1:38" x14ac:dyDescent="0.25">
      <c r="A58" s="1">
        <v>52</v>
      </c>
      <c r="B58" s="1" t="s">
        <v>81</v>
      </c>
      <c r="C58" s="1">
        <v>10557</v>
      </c>
      <c r="D58" s="1">
        <f t="shared" si="0"/>
        <v>1113</v>
      </c>
      <c r="E58" s="33">
        <f t="shared" si="1"/>
        <v>0.10542767831770389</v>
      </c>
      <c r="F58" s="1">
        <v>26</v>
      </c>
      <c r="G58" s="1">
        <f t="shared" si="2"/>
        <v>1087</v>
      </c>
      <c r="H58" s="1">
        <v>21</v>
      </c>
      <c r="I58" s="1">
        <v>161</v>
      </c>
      <c r="J58" s="1">
        <v>82</v>
      </c>
      <c r="K58" s="1">
        <v>24</v>
      </c>
      <c r="L58" s="1">
        <v>6</v>
      </c>
      <c r="M58" s="1">
        <v>174</v>
      </c>
      <c r="N58" s="1">
        <v>21</v>
      </c>
      <c r="O58" s="1">
        <v>18</v>
      </c>
      <c r="P58" s="1">
        <v>9</v>
      </c>
      <c r="Q58" s="1">
        <v>240</v>
      </c>
      <c r="R58" s="1">
        <v>178</v>
      </c>
      <c r="S58" s="1">
        <v>23</v>
      </c>
      <c r="AC58" s="1">
        <v>3</v>
      </c>
      <c r="AD58" s="1">
        <v>4</v>
      </c>
      <c r="AE58" s="1">
        <v>6</v>
      </c>
      <c r="AF58" s="1">
        <v>78</v>
      </c>
      <c r="AG58" s="1">
        <v>0</v>
      </c>
      <c r="AH58" s="1">
        <v>1</v>
      </c>
      <c r="AJ58" s="1">
        <v>0</v>
      </c>
      <c r="AK58" s="1">
        <v>2</v>
      </c>
      <c r="AL58" s="1">
        <v>36</v>
      </c>
    </row>
    <row r="59" spans="1:38" x14ac:dyDescent="0.25">
      <c r="A59" s="1">
        <v>53</v>
      </c>
      <c r="B59" s="1" t="s">
        <v>82</v>
      </c>
      <c r="C59" s="1">
        <v>18250</v>
      </c>
      <c r="D59" s="1">
        <f t="shared" si="0"/>
        <v>1618</v>
      </c>
      <c r="E59" s="33">
        <f t="shared" si="1"/>
        <v>8.865753424657534E-2</v>
      </c>
      <c r="F59" s="1">
        <v>53</v>
      </c>
      <c r="G59" s="1">
        <f t="shared" si="2"/>
        <v>1565</v>
      </c>
      <c r="H59" s="1">
        <v>33</v>
      </c>
      <c r="I59" s="1">
        <v>220</v>
      </c>
      <c r="J59" s="1">
        <v>124</v>
      </c>
      <c r="K59" s="1">
        <v>41</v>
      </c>
      <c r="L59" s="1">
        <v>7</v>
      </c>
      <c r="M59" s="1">
        <v>224</v>
      </c>
      <c r="N59" s="1">
        <v>38</v>
      </c>
      <c r="O59" s="1">
        <v>50</v>
      </c>
      <c r="P59" s="1">
        <v>17</v>
      </c>
      <c r="Q59" s="1">
        <v>312</v>
      </c>
      <c r="R59" s="1">
        <v>256</v>
      </c>
      <c r="S59" s="1">
        <v>38</v>
      </c>
      <c r="AC59" s="1">
        <v>3</v>
      </c>
      <c r="AD59" s="1">
        <v>5</v>
      </c>
      <c r="AE59" s="1">
        <v>7</v>
      </c>
      <c r="AF59" s="1">
        <v>144</v>
      </c>
      <c r="AG59" s="1">
        <v>6</v>
      </c>
      <c r="AH59" s="1">
        <v>2</v>
      </c>
      <c r="AI59" s="1">
        <v>0</v>
      </c>
      <c r="AJ59" s="1">
        <v>0</v>
      </c>
      <c r="AK59" s="1">
        <v>2</v>
      </c>
      <c r="AL59" s="1">
        <v>36</v>
      </c>
    </row>
    <row r="60" spans="1:38" x14ac:dyDescent="0.25">
      <c r="A60" s="1">
        <v>54</v>
      </c>
      <c r="B60" s="1" t="s">
        <v>83</v>
      </c>
      <c r="C60" s="1">
        <v>38012</v>
      </c>
      <c r="D60" s="1">
        <f t="shared" si="0"/>
        <v>3382</v>
      </c>
      <c r="E60" s="33">
        <f t="shared" si="1"/>
        <v>8.8971903609386505E-2</v>
      </c>
      <c r="F60" s="1">
        <v>69</v>
      </c>
      <c r="G60" s="1">
        <f t="shared" si="2"/>
        <v>3313</v>
      </c>
      <c r="H60" s="1">
        <v>47</v>
      </c>
      <c r="I60" s="1">
        <v>382</v>
      </c>
      <c r="J60" s="1">
        <v>357</v>
      </c>
      <c r="K60" s="1">
        <v>58</v>
      </c>
      <c r="L60" s="1">
        <v>15</v>
      </c>
      <c r="M60" s="1">
        <v>398</v>
      </c>
      <c r="N60" s="1">
        <v>67</v>
      </c>
      <c r="O60" s="1">
        <v>102</v>
      </c>
      <c r="P60" s="1">
        <v>27</v>
      </c>
      <c r="Q60" s="1">
        <v>783</v>
      </c>
      <c r="R60" s="1">
        <v>576</v>
      </c>
      <c r="S60" s="1">
        <v>89</v>
      </c>
      <c r="AC60" s="1">
        <v>14</v>
      </c>
      <c r="AD60" s="1">
        <v>12</v>
      </c>
      <c r="AE60" s="1">
        <v>32</v>
      </c>
      <c r="AF60" s="1">
        <v>206</v>
      </c>
      <c r="AG60" s="1">
        <v>2</v>
      </c>
      <c r="AH60" s="1">
        <v>6</v>
      </c>
      <c r="AJ60" s="1">
        <v>0</v>
      </c>
      <c r="AK60" s="1">
        <v>13</v>
      </c>
      <c r="AL60" s="1">
        <v>127</v>
      </c>
    </row>
    <row r="61" spans="1:38" x14ac:dyDescent="0.25">
      <c r="A61" s="1">
        <v>55</v>
      </c>
      <c r="B61" s="1" t="s">
        <v>84</v>
      </c>
      <c r="C61" s="1">
        <v>9733</v>
      </c>
      <c r="D61" s="1">
        <f t="shared" si="0"/>
        <v>893</v>
      </c>
      <c r="E61" s="33">
        <f t="shared" si="1"/>
        <v>9.1749717456077268E-2</v>
      </c>
      <c r="F61" s="1">
        <v>22</v>
      </c>
      <c r="G61" s="1">
        <f t="shared" si="2"/>
        <v>871</v>
      </c>
      <c r="H61" s="1">
        <v>10</v>
      </c>
      <c r="I61" s="1">
        <v>123</v>
      </c>
      <c r="J61" s="1">
        <v>115</v>
      </c>
      <c r="K61" s="1">
        <v>14</v>
      </c>
      <c r="L61" s="1">
        <v>3</v>
      </c>
      <c r="M61" s="1">
        <v>129</v>
      </c>
      <c r="N61" s="1">
        <v>19</v>
      </c>
      <c r="O61" s="1">
        <v>11</v>
      </c>
      <c r="P61" s="1">
        <v>8</v>
      </c>
      <c r="Q61" s="1">
        <v>179</v>
      </c>
      <c r="R61" s="1">
        <v>163</v>
      </c>
      <c r="S61" s="1">
        <v>22</v>
      </c>
      <c r="AC61" s="1">
        <v>2</v>
      </c>
      <c r="AD61" s="1">
        <v>2</v>
      </c>
      <c r="AE61" s="1">
        <v>5</v>
      </c>
      <c r="AF61" s="1">
        <v>36</v>
      </c>
      <c r="AG61" s="1">
        <v>0</v>
      </c>
      <c r="AH61" s="1">
        <v>0</v>
      </c>
      <c r="AJ61" s="1">
        <v>0</v>
      </c>
      <c r="AK61" s="1">
        <v>1</v>
      </c>
      <c r="AL61" s="1">
        <v>29</v>
      </c>
    </row>
    <row r="62" spans="1:38" x14ac:dyDescent="0.25">
      <c r="A62" s="1">
        <v>56</v>
      </c>
      <c r="B62" s="1" t="s">
        <v>85</v>
      </c>
      <c r="C62" s="1">
        <v>50721</v>
      </c>
      <c r="D62" s="1">
        <f t="shared" si="0"/>
        <v>4081</v>
      </c>
      <c r="E62" s="33">
        <f t="shared" si="1"/>
        <v>8.0459770114942528E-2</v>
      </c>
      <c r="F62" s="1">
        <v>75</v>
      </c>
      <c r="G62" s="1">
        <f t="shared" si="2"/>
        <v>4006</v>
      </c>
      <c r="H62" s="1">
        <v>79</v>
      </c>
      <c r="I62" s="1">
        <v>521</v>
      </c>
      <c r="J62" s="1">
        <v>281</v>
      </c>
      <c r="K62" s="1">
        <v>104</v>
      </c>
      <c r="L62" s="1">
        <v>18</v>
      </c>
      <c r="M62" s="1">
        <v>466</v>
      </c>
      <c r="N62" s="1">
        <v>105</v>
      </c>
      <c r="O62" s="1">
        <v>160</v>
      </c>
      <c r="P62" s="1">
        <v>48</v>
      </c>
      <c r="Q62" s="1">
        <v>834</v>
      </c>
      <c r="R62" s="1">
        <v>872</v>
      </c>
      <c r="S62" s="1">
        <v>64</v>
      </c>
      <c r="AC62" s="1">
        <v>12</v>
      </c>
      <c r="AD62" s="1">
        <v>12</v>
      </c>
      <c r="AE62" s="1">
        <v>32</v>
      </c>
      <c r="AF62" s="1">
        <v>267</v>
      </c>
      <c r="AG62" s="1">
        <v>31</v>
      </c>
      <c r="AH62" s="1">
        <v>8</v>
      </c>
      <c r="AJ62" s="1">
        <v>2</v>
      </c>
      <c r="AK62" s="1">
        <v>3</v>
      </c>
      <c r="AL62" s="1">
        <v>87</v>
      </c>
    </row>
    <row r="63" spans="1:38" x14ac:dyDescent="0.25">
      <c r="A63" s="1">
        <v>57</v>
      </c>
      <c r="B63" s="1" t="s">
        <v>86</v>
      </c>
      <c r="C63" s="1">
        <v>56140</v>
      </c>
      <c r="D63" s="1">
        <f t="shared" si="0"/>
        <v>5096</v>
      </c>
      <c r="E63" s="33">
        <f t="shared" si="1"/>
        <v>9.0773067331670829E-2</v>
      </c>
      <c r="F63" s="1">
        <v>94</v>
      </c>
      <c r="G63" s="1">
        <f t="shared" si="2"/>
        <v>5002</v>
      </c>
      <c r="H63" s="1">
        <v>77</v>
      </c>
      <c r="I63" s="1">
        <v>710</v>
      </c>
      <c r="J63" s="1">
        <v>684</v>
      </c>
      <c r="K63" s="1">
        <v>112</v>
      </c>
      <c r="L63" s="1">
        <v>27</v>
      </c>
      <c r="M63" s="1">
        <v>617</v>
      </c>
      <c r="N63" s="1">
        <v>93</v>
      </c>
      <c r="O63" s="1">
        <v>93</v>
      </c>
      <c r="P63" s="1">
        <v>34</v>
      </c>
      <c r="Q63" s="1">
        <v>1017</v>
      </c>
      <c r="R63" s="1">
        <v>855</v>
      </c>
      <c r="S63" s="1">
        <v>106</v>
      </c>
      <c r="AC63" s="1">
        <v>10</v>
      </c>
      <c r="AD63" s="1">
        <v>7</v>
      </c>
      <c r="AE63" s="1">
        <v>61</v>
      </c>
      <c r="AF63" s="1">
        <v>374</v>
      </c>
      <c r="AG63" s="1">
        <v>0</v>
      </c>
      <c r="AH63" s="1">
        <v>3</v>
      </c>
      <c r="AI63" s="1">
        <v>0</v>
      </c>
      <c r="AJ63" s="1">
        <v>1</v>
      </c>
      <c r="AK63" s="1">
        <v>12</v>
      </c>
      <c r="AL63" s="1">
        <v>109</v>
      </c>
    </row>
    <row r="64" spans="1:38" x14ac:dyDescent="0.25">
      <c r="A64" s="1">
        <v>58</v>
      </c>
      <c r="B64" s="1" t="s">
        <v>87</v>
      </c>
      <c r="C64" s="1">
        <v>12215</v>
      </c>
      <c r="D64" s="1">
        <f t="shared" si="0"/>
        <v>1207</v>
      </c>
      <c r="E64" s="33">
        <f t="shared" si="1"/>
        <v>9.8812934916086781E-2</v>
      </c>
      <c r="F64" s="1">
        <v>32</v>
      </c>
      <c r="G64" s="1">
        <f t="shared" si="2"/>
        <v>1175</v>
      </c>
      <c r="H64" s="1">
        <v>14</v>
      </c>
      <c r="I64" s="1">
        <v>113</v>
      </c>
      <c r="J64" s="1">
        <v>50</v>
      </c>
      <c r="K64" s="1">
        <v>33</v>
      </c>
      <c r="L64" s="1">
        <v>4</v>
      </c>
      <c r="M64" s="1">
        <v>206</v>
      </c>
      <c r="N64" s="1">
        <v>25</v>
      </c>
      <c r="O64" s="1">
        <v>48</v>
      </c>
      <c r="P64" s="1">
        <v>13</v>
      </c>
      <c r="Q64" s="1">
        <v>372</v>
      </c>
      <c r="R64" s="1">
        <v>180</v>
      </c>
      <c r="S64" s="1">
        <v>30</v>
      </c>
      <c r="AC64" s="1">
        <v>3</v>
      </c>
      <c r="AD64" s="1">
        <v>2</v>
      </c>
      <c r="AE64" s="1">
        <v>6</v>
      </c>
      <c r="AF64" s="1">
        <v>54</v>
      </c>
      <c r="AG64" s="1">
        <v>0</v>
      </c>
      <c r="AH64" s="1">
        <v>1</v>
      </c>
      <c r="AJ64" s="1">
        <v>1</v>
      </c>
      <c r="AK64" s="1">
        <v>4</v>
      </c>
      <c r="AL64" s="1">
        <v>16</v>
      </c>
    </row>
    <row r="65" spans="1:38" x14ac:dyDescent="0.25">
      <c r="A65" s="1">
        <v>59</v>
      </c>
      <c r="B65" s="1" t="s">
        <v>88</v>
      </c>
      <c r="C65" s="1">
        <v>141968</v>
      </c>
      <c r="D65" s="1">
        <f t="shared" si="0"/>
        <v>11859</v>
      </c>
      <c r="E65" s="33">
        <f t="shared" si="1"/>
        <v>8.3532908824523841E-2</v>
      </c>
      <c r="F65" s="1">
        <v>217</v>
      </c>
      <c r="G65" s="1">
        <f t="shared" si="2"/>
        <v>11642</v>
      </c>
      <c r="H65" s="1">
        <v>174</v>
      </c>
      <c r="I65" s="1">
        <v>1910</v>
      </c>
      <c r="J65" s="1">
        <v>943</v>
      </c>
      <c r="K65" s="1">
        <v>212</v>
      </c>
      <c r="L65" s="1">
        <v>54</v>
      </c>
      <c r="M65" s="1">
        <v>1357</v>
      </c>
      <c r="N65" s="1">
        <v>218</v>
      </c>
      <c r="O65" s="1">
        <v>317</v>
      </c>
      <c r="P65" s="1">
        <v>103</v>
      </c>
      <c r="Q65" s="1">
        <v>3136</v>
      </c>
      <c r="R65" s="1">
        <v>1578</v>
      </c>
      <c r="S65" s="1">
        <v>444</v>
      </c>
      <c r="AC65" s="1">
        <v>19</v>
      </c>
      <c r="AD65" s="1">
        <v>28</v>
      </c>
      <c r="AE65" s="1">
        <v>53</v>
      </c>
      <c r="AF65" s="1">
        <v>696</v>
      </c>
      <c r="AG65" s="1">
        <v>20</v>
      </c>
      <c r="AH65" s="1">
        <v>14</v>
      </c>
      <c r="AI65" s="1">
        <v>2</v>
      </c>
      <c r="AJ65" s="1">
        <v>8</v>
      </c>
      <c r="AK65" s="1">
        <v>39</v>
      </c>
      <c r="AL65" s="1">
        <v>317</v>
      </c>
    </row>
    <row r="66" spans="1:38" x14ac:dyDescent="0.25">
      <c r="A66" s="1">
        <v>60</v>
      </c>
      <c r="B66" s="1" t="s">
        <v>89</v>
      </c>
      <c r="C66" s="1">
        <v>42606</v>
      </c>
      <c r="D66" s="1">
        <f t="shared" si="0"/>
        <v>3278</v>
      </c>
      <c r="E66" s="33">
        <f t="shared" si="1"/>
        <v>7.6937520537013568E-2</v>
      </c>
      <c r="F66" s="1">
        <v>62</v>
      </c>
      <c r="G66" s="1">
        <f t="shared" si="2"/>
        <v>3216</v>
      </c>
      <c r="H66" s="1">
        <v>59</v>
      </c>
      <c r="I66" s="1">
        <v>421</v>
      </c>
      <c r="J66" s="1">
        <v>285</v>
      </c>
      <c r="K66" s="1">
        <v>75</v>
      </c>
      <c r="L66" s="1">
        <v>10</v>
      </c>
      <c r="M66" s="1">
        <v>442</v>
      </c>
      <c r="N66" s="1">
        <v>45</v>
      </c>
      <c r="O66" s="1">
        <v>74</v>
      </c>
      <c r="P66" s="1">
        <v>37</v>
      </c>
      <c r="Q66" s="1">
        <v>737</v>
      </c>
      <c r="R66" s="1">
        <v>447</v>
      </c>
      <c r="S66" s="1">
        <v>126</v>
      </c>
      <c r="AC66" s="1">
        <v>3</v>
      </c>
      <c r="AD66" s="1">
        <v>17</v>
      </c>
      <c r="AE66" s="1">
        <v>12</v>
      </c>
      <c r="AF66" s="1">
        <v>262</v>
      </c>
      <c r="AG66" s="1">
        <v>2</v>
      </c>
      <c r="AH66" s="1">
        <v>4</v>
      </c>
      <c r="AI66" s="1">
        <v>0</v>
      </c>
      <c r="AJ66" s="1">
        <v>0</v>
      </c>
      <c r="AK66" s="1">
        <v>5</v>
      </c>
      <c r="AL66" s="1">
        <v>153</v>
      </c>
    </row>
    <row r="67" spans="1:38" x14ac:dyDescent="0.25">
      <c r="A67" s="1">
        <v>61</v>
      </c>
      <c r="B67" s="1" t="s">
        <v>90</v>
      </c>
      <c r="C67" s="1">
        <v>16737</v>
      </c>
      <c r="D67" s="1">
        <f t="shared" si="0"/>
        <v>1349</v>
      </c>
      <c r="E67" s="33">
        <f t="shared" si="1"/>
        <v>8.0599868554699167E-2</v>
      </c>
      <c r="F67" s="1">
        <v>32</v>
      </c>
      <c r="G67" s="1">
        <f t="shared" si="2"/>
        <v>1317</v>
      </c>
      <c r="H67" s="1">
        <v>28</v>
      </c>
      <c r="I67" s="1">
        <v>193</v>
      </c>
      <c r="J67" s="1">
        <v>92</v>
      </c>
      <c r="K67" s="1">
        <v>33</v>
      </c>
      <c r="L67" s="1">
        <v>3</v>
      </c>
      <c r="M67" s="1">
        <v>243</v>
      </c>
      <c r="N67" s="1">
        <v>33</v>
      </c>
      <c r="O67" s="1">
        <v>38</v>
      </c>
      <c r="P67" s="1">
        <v>13</v>
      </c>
      <c r="Q67" s="1">
        <v>279</v>
      </c>
      <c r="R67" s="1">
        <v>214</v>
      </c>
      <c r="S67" s="1">
        <v>23</v>
      </c>
      <c r="AC67" s="1">
        <v>2</v>
      </c>
      <c r="AD67" s="1">
        <v>5</v>
      </c>
      <c r="AE67" s="1">
        <v>5</v>
      </c>
      <c r="AF67" s="1">
        <v>59</v>
      </c>
      <c r="AG67" s="1">
        <v>0</v>
      </c>
      <c r="AH67" s="1">
        <v>0</v>
      </c>
      <c r="AJ67" s="1">
        <v>0</v>
      </c>
      <c r="AK67" s="1">
        <v>2</v>
      </c>
      <c r="AL67" s="1">
        <v>52</v>
      </c>
    </row>
    <row r="68" spans="1:38" x14ac:dyDescent="0.25">
      <c r="A68" s="1">
        <v>62</v>
      </c>
      <c r="B68" s="1" t="s">
        <v>91</v>
      </c>
      <c r="C68" s="1">
        <v>74147</v>
      </c>
      <c r="D68" s="1">
        <f t="shared" si="0"/>
        <v>6673</v>
      </c>
      <c r="E68" s="33">
        <f t="shared" si="1"/>
        <v>8.9996898053865973E-2</v>
      </c>
      <c r="F68" s="1">
        <v>134</v>
      </c>
      <c r="G68" s="1">
        <f t="shared" si="2"/>
        <v>6539</v>
      </c>
      <c r="H68" s="1">
        <v>105</v>
      </c>
      <c r="I68" s="1">
        <v>1133</v>
      </c>
      <c r="J68" s="1">
        <v>581</v>
      </c>
      <c r="K68" s="1">
        <v>152</v>
      </c>
      <c r="L68" s="1">
        <v>19</v>
      </c>
      <c r="M68" s="1">
        <v>881</v>
      </c>
      <c r="N68" s="1">
        <v>118</v>
      </c>
      <c r="O68" s="1">
        <v>186</v>
      </c>
      <c r="P68" s="1">
        <v>45</v>
      </c>
      <c r="Q68" s="1">
        <v>1701</v>
      </c>
      <c r="R68" s="1">
        <v>859</v>
      </c>
      <c r="S68" s="1">
        <v>149</v>
      </c>
      <c r="AC68" s="1">
        <v>4</v>
      </c>
      <c r="AD68" s="1">
        <v>10</v>
      </c>
      <c r="AE68" s="1">
        <v>32</v>
      </c>
      <c r="AF68" s="1">
        <v>380</v>
      </c>
      <c r="AG68" s="1">
        <v>4</v>
      </c>
      <c r="AH68" s="1">
        <v>2</v>
      </c>
      <c r="AI68" s="1">
        <v>1</v>
      </c>
      <c r="AJ68" s="1">
        <v>0</v>
      </c>
      <c r="AK68" s="1">
        <v>12</v>
      </c>
      <c r="AL68" s="1">
        <v>165</v>
      </c>
    </row>
    <row r="69" spans="1:38" x14ac:dyDescent="0.25">
      <c r="A69" s="1">
        <v>63</v>
      </c>
      <c r="B69" s="1" t="s">
        <v>92</v>
      </c>
      <c r="C69" s="1">
        <v>42369</v>
      </c>
      <c r="D69" s="1">
        <f t="shared" si="0"/>
        <v>4046</v>
      </c>
      <c r="E69" s="33">
        <f t="shared" si="1"/>
        <v>9.5494347282211053E-2</v>
      </c>
      <c r="F69" s="1">
        <v>85</v>
      </c>
      <c r="G69" s="1">
        <f t="shared" si="2"/>
        <v>3961</v>
      </c>
      <c r="H69" s="1">
        <v>62</v>
      </c>
      <c r="I69" s="1">
        <v>493</v>
      </c>
      <c r="J69" s="1">
        <v>207</v>
      </c>
      <c r="K69" s="1">
        <v>76</v>
      </c>
      <c r="L69" s="1">
        <v>27</v>
      </c>
      <c r="M69" s="1">
        <v>442</v>
      </c>
      <c r="N69" s="1">
        <v>76</v>
      </c>
      <c r="O69" s="1">
        <v>134</v>
      </c>
      <c r="P69" s="1">
        <v>56</v>
      </c>
      <c r="Q69" s="1">
        <v>1425</v>
      </c>
      <c r="R69" s="1">
        <v>553</v>
      </c>
      <c r="S69" s="1">
        <v>128</v>
      </c>
      <c r="AC69" s="1">
        <v>9</v>
      </c>
      <c r="AD69" s="1">
        <v>14</v>
      </c>
      <c r="AE69" s="1">
        <v>24</v>
      </c>
      <c r="AF69" s="1">
        <v>157</v>
      </c>
      <c r="AG69" s="1">
        <v>1</v>
      </c>
      <c r="AH69" s="1">
        <v>5</v>
      </c>
      <c r="AJ69" s="1">
        <v>3</v>
      </c>
      <c r="AK69" s="1">
        <v>17</v>
      </c>
      <c r="AL69" s="1">
        <v>52</v>
      </c>
    </row>
    <row r="70" spans="1:38" x14ac:dyDescent="0.25">
      <c r="A70" s="1">
        <v>64</v>
      </c>
      <c r="B70" s="1" t="s">
        <v>93</v>
      </c>
      <c r="C70" s="1">
        <v>53027</v>
      </c>
      <c r="D70" s="1">
        <f t="shared" si="0"/>
        <v>5371</v>
      </c>
      <c r="E70" s="33">
        <f t="shared" si="1"/>
        <v>0.10128802308258057</v>
      </c>
      <c r="F70" s="1">
        <v>96</v>
      </c>
      <c r="G70" s="1">
        <f t="shared" si="2"/>
        <v>5275</v>
      </c>
      <c r="H70" s="1">
        <v>102</v>
      </c>
      <c r="I70" s="1">
        <v>560</v>
      </c>
      <c r="J70" s="1">
        <v>241</v>
      </c>
      <c r="K70" s="1">
        <v>122</v>
      </c>
      <c r="L70" s="1">
        <v>16</v>
      </c>
      <c r="M70" s="1">
        <v>629</v>
      </c>
      <c r="N70" s="1">
        <v>96</v>
      </c>
      <c r="O70" s="1">
        <v>143</v>
      </c>
      <c r="P70" s="1">
        <v>60</v>
      </c>
      <c r="Q70" s="1">
        <v>1188</v>
      </c>
      <c r="R70" s="1">
        <v>821</v>
      </c>
      <c r="S70" s="1">
        <v>124</v>
      </c>
      <c r="AA70" s="1">
        <v>731</v>
      </c>
      <c r="AC70" s="1">
        <v>12</v>
      </c>
      <c r="AD70" s="1">
        <v>22</v>
      </c>
      <c r="AE70" s="1">
        <v>44</v>
      </c>
      <c r="AF70" s="1">
        <v>256</v>
      </c>
      <c r="AG70" s="1">
        <v>7</v>
      </c>
      <c r="AH70" s="1">
        <v>10</v>
      </c>
      <c r="AI70" s="1">
        <v>0</v>
      </c>
      <c r="AJ70" s="1">
        <v>2</v>
      </c>
      <c r="AK70" s="1">
        <v>30</v>
      </c>
      <c r="AL70" s="1">
        <v>59</v>
      </c>
    </row>
    <row r="71" spans="1:38" x14ac:dyDescent="0.25">
      <c r="A71" s="1">
        <v>65</v>
      </c>
      <c r="B71" s="1" t="s">
        <v>94</v>
      </c>
      <c r="C71" s="1">
        <v>15863</v>
      </c>
      <c r="D71" s="1">
        <f t="shared" si="0"/>
        <v>1331</v>
      </c>
      <c r="E71" s="33">
        <f t="shared" si="1"/>
        <v>8.3905944651074829E-2</v>
      </c>
      <c r="F71" s="1">
        <v>32</v>
      </c>
      <c r="G71" s="1">
        <f t="shared" si="2"/>
        <v>1299</v>
      </c>
      <c r="H71" s="1">
        <v>18</v>
      </c>
      <c r="I71" s="1">
        <v>144</v>
      </c>
      <c r="J71" s="1">
        <v>76</v>
      </c>
      <c r="K71" s="1">
        <v>22</v>
      </c>
      <c r="L71" s="1">
        <v>10</v>
      </c>
      <c r="M71" s="1">
        <v>157</v>
      </c>
      <c r="N71" s="1">
        <v>26</v>
      </c>
      <c r="O71" s="1">
        <v>40</v>
      </c>
      <c r="P71" s="1">
        <v>13</v>
      </c>
      <c r="Q71" s="1">
        <v>427</v>
      </c>
      <c r="R71" s="1">
        <v>264</v>
      </c>
      <c r="S71" s="1">
        <v>23</v>
      </c>
      <c r="AC71" s="1">
        <v>3</v>
      </c>
      <c r="AD71" s="1">
        <v>1</v>
      </c>
      <c r="AE71" s="1">
        <v>11</v>
      </c>
      <c r="AF71" s="1">
        <v>38</v>
      </c>
      <c r="AG71" s="1">
        <v>1</v>
      </c>
      <c r="AH71" s="1">
        <v>1</v>
      </c>
      <c r="AJ71" s="1">
        <v>0</v>
      </c>
      <c r="AK71" s="1">
        <v>7</v>
      </c>
      <c r="AL71" s="1">
        <v>17</v>
      </c>
    </row>
    <row r="72" spans="1:38" x14ac:dyDescent="0.25">
      <c r="A72" s="1">
        <v>66</v>
      </c>
      <c r="B72" s="1" t="s">
        <v>95</v>
      </c>
      <c r="C72" s="1">
        <v>31655</v>
      </c>
      <c r="D72" s="1">
        <f t="shared" si="0"/>
        <v>2338</v>
      </c>
      <c r="E72" s="33">
        <f t="shared" si="1"/>
        <v>7.3858790080556E-2</v>
      </c>
      <c r="F72" s="1">
        <v>56</v>
      </c>
      <c r="G72" s="1">
        <f t="shared" si="2"/>
        <v>2282</v>
      </c>
      <c r="H72" s="1">
        <v>46</v>
      </c>
      <c r="I72" s="1">
        <v>347</v>
      </c>
      <c r="J72" s="1">
        <v>124</v>
      </c>
      <c r="K72" s="1">
        <v>45</v>
      </c>
      <c r="L72" s="1">
        <v>31</v>
      </c>
      <c r="M72" s="1">
        <v>349</v>
      </c>
      <c r="N72" s="1">
        <v>66</v>
      </c>
      <c r="O72" s="1">
        <v>89</v>
      </c>
      <c r="P72" s="1">
        <v>38</v>
      </c>
      <c r="Q72" s="1">
        <v>666</v>
      </c>
      <c r="R72" s="1">
        <v>282</v>
      </c>
      <c r="S72" s="1">
        <v>51</v>
      </c>
      <c r="AC72" s="1">
        <v>3</v>
      </c>
      <c r="AD72" s="1">
        <v>10</v>
      </c>
      <c r="AE72" s="1">
        <v>16</v>
      </c>
      <c r="AF72" s="1">
        <v>56</v>
      </c>
      <c r="AG72" s="1">
        <v>3</v>
      </c>
      <c r="AH72" s="1">
        <v>7</v>
      </c>
      <c r="AJ72" s="1">
        <v>0</v>
      </c>
      <c r="AK72" s="1">
        <v>17</v>
      </c>
      <c r="AL72" s="1">
        <v>36</v>
      </c>
    </row>
    <row r="73" spans="1:38" x14ac:dyDescent="0.25">
      <c r="A73" s="1">
        <v>67</v>
      </c>
      <c r="B73" s="1" t="s">
        <v>96</v>
      </c>
      <c r="C73" s="1">
        <v>78562</v>
      </c>
      <c r="D73" s="1">
        <f t="shared" ref="D73:D111" si="3">F73+G73</f>
        <v>6855</v>
      </c>
      <c r="E73" s="33">
        <f t="shared" ref="E73:E111" si="4">D73/C73</f>
        <v>8.7255925256485317E-2</v>
      </c>
      <c r="F73" s="1">
        <v>148</v>
      </c>
      <c r="G73" s="1">
        <f t="shared" ref="G73:G111" si="5">SUM(H73:AL73)</f>
        <v>6707</v>
      </c>
      <c r="H73" s="1">
        <v>135</v>
      </c>
      <c r="I73" s="1">
        <v>787</v>
      </c>
      <c r="J73" s="1">
        <v>1236</v>
      </c>
      <c r="K73" s="1">
        <v>123</v>
      </c>
      <c r="L73" s="1">
        <v>40</v>
      </c>
      <c r="M73" s="1">
        <v>965</v>
      </c>
      <c r="N73" s="1">
        <v>137</v>
      </c>
      <c r="O73" s="1">
        <v>147</v>
      </c>
      <c r="P73" s="1">
        <v>59</v>
      </c>
      <c r="Q73" s="1">
        <v>1168</v>
      </c>
      <c r="R73" s="1">
        <v>1052</v>
      </c>
      <c r="S73" s="1">
        <v>216</v>
      </c>
      <c r="AC73" s="1">
        <v>18</v>
      </c>
      <c r="AD73" s="1">
        <v>16</v>
      </c>
      <c r="AE73" s="1">
        <v>82</v>
      </c>
      <c r="AF73" s="1">
        <v>348</v>
      </c>
      <c r="AG73" s="1">
        <v>1</v>
      </c>
      <c r="AH73" s="1">
        <v>15</v>
      </c>
      <c r="AI73" s="1">
        <v>0</v>
      </c>
      <c r="AJ73" s="1">
        <v>2</v>
      </c>
      <c r="AK73" s="1">
        <v>17</v>
      </c>
      <c r="AL73" s="1">
        <v>143</v>
      </c>
    </row>
    <row r="74" spans="1:38" x14ac:dyDescent="0.25">
      <c r="A74" s="1">
        <v>68</v>
      </c>
      <c r="B74" s="1" t="s">
        <v>97</v>
      </c>
      <c r="C74" s="1">
        <v>47175</v>
      </c>
      <c r="D74" s="1">
        <f t="shared" si="3"/>
        <v>4222</v>
      </c>
      <c r="E74" s="33">
        <f t="shared" si="4"/>
        <v>8.9496555378908327E-2</v>
      </c>
      <c r="F74" s="1">
        <v>100</v>
      </c>
      <c r="G74" s="1">
        <f t="shared" si="5"/>
        <v>4122</v>
      </c>
      <c r="H74" s="1">
        <v>74</v>
      </c>
      <c r="I74" s="1">
        <v>520</v>
      </c>
      <c r="J74" s="1">
        <v>686</v>
      </c>
      <c r="K74" s="1">
        <v>85</v>
      </c>
      <c r="L74" s="1">
        <v>23</v>
      </c>
      <c r="M74" s="1">
        <v>577</v>
      </c>
      <c r="N74" s="1">
        <v>72</v>
      </c>
      <c r="O74" s="1">
        <v>116</v>
      </c>
      <c r="P74" s="1">
        <v>32</v>
      </c>
      <c r="Q74" s="1">
        <v>767</v>
      </c>
      <c r="R74" s="1">
        <v>670</v>
      </c>
      <c r="S74" s="1">
        <v>135</v>
      </c>
      <c r="AC74" s="1">
        <v>6</v>
      </c>
      <c r="AD74" s="1">
        <v>11</v>
      </c>
      <c r="AE74" s="1">
        <v>43</v>
      </c>
      <c r="AF74" s="1">
        <v>183</v>
      </c>
      <c r="AG74" s="1">
        <v>1</v>
      </c>
      <c r="AH74" s="1">
        <v>3</v>
      </c>
      <c r="AJ74" s="1">
        <v>0</v>
      </c>
      <c r="AK74" s="1">
        <v>13</v>
      </c>
      <c r="AL74" s="1">
        <v>105</v>
      </c>
    </row>
    <row r="75" spans="1:38" x14ac:dyDescent="0.25">
      <c r="A75" s="1">
        <v>69</v>
      </c>
      <c r="B75" s="1" t="s">
        <v>98</v>
      </c>
      <c r="C75" s="1">
        <v>139252</v>
      </c>
      <c r="D75" s="1">
        <f t="shared" si="3"/>
        <v>9201</v>
      </c>
      <c r="E75" s="33">
        <f t="shared" si="4"/>
        <v>6.6074454944991812E-2</v>
      </c>
      <c r="F75" s="1">
        <v>191</v>
      </c>
      <c r="G75" s="1">
        <f t="shared" si="5"/>
        <v>9010</v>
      </c>
      <c r="H75" s="1">
        <v>158</v>
      </c>
      <c r="I75" s="1">
        <v>860</v>
      </c>
      <c r="J75" s="1">
        <v>791</v>
      </c>
      <c r="K75" s="1">
        <v>176</v>
      </c>
      <c r="L75" s="1">
        <v>49</v>
      </c>
      <c r="M75" s="1">
        <v>1150</v>
      </c>
      <c r="N75" s="1">
        <v>242</v>
      </c>
      <c r="O75" s="1">
        <v>397</v>
      </c>
      <c r="P75" s="1">
        <v>154</v>
      </c>
      <c r="Q75" s="1">
        <v>2091</v>
      </c>
      <c r="R75" s="1">
        <v>1439</v>
      </c>
      <c r="S75" s="1">
        <v>588</v>
      </c>
      <c r="AC75" s="1">
        <v>27</v>
      </c>
      <c r="AD75" s="1">
        <v>32</v>
      </c>
      <c r="AE75" s="1">
        <v>54</v>
      </c>
      <c r="AF75" s="1">
        <v>445</v>
      </c>
      <c r="AG75" s="1">
        <v>10</v>
      </c>
      <c r="AH75" s="1">
        <v>27</v>
      </c>
      <c r="AI75" s="1">
        <v>0</v>
      </c>
      <c r="AJ75" s="1">
        <v>13</v>
      </c>
      <c r="AK75" s="1">
        <v>97</v>
      </c>
      <c r="AL75" s="1">
        <v>210</v>
      </c>
    </row>
    <row r="76" spans="1:38" x14ac:dyDescent="0.25">
      <c r="A76" s="1">
        <v>70</v>
      </c>
      <c r="B76" s="1" t="s">
        <v>99</v>
      </c>
      <c r="C76" s="1">
        <v>13105</v>
      </c>
      <c r="D76" s="1">
        <f t="shared" si="3"/>
        <v>1357</v>
      </c>
      <c r="E76" s="33">
        <f t="shared" si="4"/>
        <v>0.1035482640213659</v>
      </c>
      <c r="F76" s="1">
        <v>29</v>
      </c>
      <c r="G76" s="1">
        <f t="shared" si="5"/>
        <v>1328</v>
      </c>
      <c r="H76" s="1">
        <v>36</v>
      </c>
      <c r="I76" s="1">
        <v>204</v>
      </c>
      <c r="J76" s="1">
        <v>81</v>
      </c>
      <c r="K76" s="1">
        <v>23</v>
      </c>
      <c r="L76" s="1">
        <v>5</v>
      </c>
      <c r="M76" s="1">
        <v>160</v>
      </c>
      <c r="N76" s="1">
        <v>27</v>
      </c>
      <c r="O76" s="1">
        <v>25</v>
      </c>
      <c r="P76" s="1">
        <v>5</v>
      </c>
      <c r="Q76" s="1">
        <v>294</v>
      </c>
      <c r="R76" s="1">
        <v>198</v>
      </c>
      <c r="S76" s="1">
        <v>24</v>
      </c>
      <c r="AC76" s="1">
        <v>3</v>
      </c>
      <c r="AD76" s="1">
        <v>3</v>
      </c>
      <c r="AE76" s="1">
        <v>6</v>
      </c>
      <c r="AF76" s="1">
        <v>186</v>
      </c>
      <c r="AG76" s="1">
        <v>0</v>
      </c>
      <c r="AH76" s="1">
        <v>0</v>
      </c>
      <c r="AJ76" s="1">
        <v>0</v>
      </c>
      <c r="AK76" s="1">
        <v>2</v>
      </c>
      <c r="AL76" s="1">
        <v>46</v>
      </c>
    </row>
    <row r="77" spans="1:38" x14ac:dyDescent="0.25">
      <c r="A77" s="1">
        <v>71</v>
      </c>
      <c r="B77" s="1" t="s">
        <v>100</v>
      </c>
      <c r="C77" s="1">
        <v>34648</v>
      </c>
      <c r="D77" s="1">
        <f t="shared" si="3"/>
        <v>3234</v>
      </c>
      <c r="E77" s="33">
        <f t="shared" si="4"/>
        <v>9.3338720849688292E-2</v>
      </c>
      <c r="F77" s="1">
        <v>94</v>
      </c>
      <c r="G77" s="1">
        <f t="shared" si="5"/>
        <v>3140</v>
      </c>
      <c r="H77" s="1">
        <v>55</v>
      </c>
      <c r="I77" s="1">
        <v>422</v>
      </c>
      <c r="J77" s="1">
        <v>177</v>
      </c>
      <c r="K77" s="1">
        <v>67</v>
      </c>
      <c r="L77" s="1">
        <v>16</v>
      </c>
      <c r="M77" s="1">
        <v>488</v>
      </c>
      <c r="N77" s="1">
        <v>78</v>
      </c>
      <c r="O77" s="1">
        <v>100</v>
      </c>
      <c r="P77" s="1">
        <v>35</v>
      </c>
      <c r="Q77" s="1">
        <v>829</v>
      </c>
      <c r="R77" s="1">
        <v>430</v>
      </c>
      <c r="S77" s="1">
        <v>98</v>
      </c>
      <c r="AC77" s="1">
        <v>0</v>
      </c>
      <c r="AD77" s="1">
        <v>4</v>
      </c>
      <c r="AE77" s="1">
        <v>27</v>
      </c>
      <c r="AF77" s="1">
        <v>217</v>
      </c>
      <c r="AG77" s="1">
        <v>5</v>
      </c>
      <c r="AH77" s="1">
        <v>4</v>
      </c>
      <c r="AI77" s="1">
        <v>0</v>
      </c>
      <c r="AJ77" s="1">
        <v>2</v>
      </c>
      <c r="AK77" s="1">
        <v>10</v>
      </c>
      <c r="AL77" s="1">
        <v>76</v>
      </c>
    </row>
    <row r="78" spans="1:38" x14ac:dyDescent="0.25">
      <c r="A78" s="1">
        <v>72</v>
      </c>
      <c r="B78" s="1" t="s">
        <v>101</v>
      </c>
      <c r="C78" s="1">
        <v>34089</v>
      </c>
      <c r="D78" s="1">
        <f t="shared" si="3"/>
        <v>2965</v>
      </c>
      <c r="E78" s="33">
        <f t="shared" si="4"/>
        <v>8.6978204112763649E-2</v>
      </c>
      <c r="F78" s="1">
        <v>89</v>
      </c>
      <c r="G78" s="1">
        <f t="shared" si="5"/>
        <v>2876</v>
      </c>
      <c r="H78" s="1">
        <v>67</v>
      </c>
      <c r="I78" s="1">
        <v>379</v>
      </c>
      <c r="J78" s="1">
        <v>172</v>
      </c>
      <c r="K78" s="1">
        <v>72</v>
      </c>
      <c r="L78" s="1">
        <v>15</v>
      </c>
      <c r="M78" s="1">
        <v>424</v>
      </c>
      <c r="N78" s="1">
        <v>57</v>
      </c>
      <c r="O78" s="1">
        <v>95</v>
      </c>
      <c r="P78" s="1">
        <v>21</v>
      </c>
      <c r="Q78" s="1">
        <v>796</v>
      </c>
      <c r="R78" s="1">
        <v>422</v>
      </c>
      <c r="S78" s="1">
        <v>66</v>
      </c>
      <c r="AC78" s="1">
        <v>8</v>
      </c>
      <c r="AD78" s="1">
        <v>7</v>
      </c>
      <c r="AE78" s="1">
        <v>11</v>
      </c>
      <c r="AF78" s="1">
        <v>158</v>
      </c>
      <c r="AG78" s="1">
        <v>9</v>
      </c>
      <c r="AH78" s="1">
        <v>4</v>
      </c>
      <c r="AI78" s="1">
        <v>0</v>
      </c>
      <c r="AJ78" s="1">
        <v>1</v>
      </c>
      <c r="AK78" s="1">
        <v>7</v>
      </c>
      <c r="AL78" s="1">
        <v>85</v>
      </c>
    </row>
    <row r="79" spans="1:38" x14ac:dyDescent="0.25">
      <c r="A79" s="1">
        <v>73</v>
      </c>
      <c r="B79" s="1" t="s">
        <v>102</v>
      </c>
      <c r="C79" s="1">
        <v>38641</v>
      </c>
      <c r="D79" s="1">
        <f t="shared" si="3"/>
        <v>2635</v>
      </c>
      <c r="E79" s="33">
        <f t="shared" si="4"/>
        <v>6.8191816981962167E-2</v>
      </c>
      <c r="F79" s="1">
        <v>52</v>
      </c>
      <c r="G79" s="1">
        <f t="shared" si="5"/>
        <v>2583</v>
      </c>
      <c r="H79" s="1">
        <v>40</v>
      </c>
      <c r="I79" s="1">
        <v>410</v>
      </c>
      <c r="J79" s="1">
        <v>156</v>
      </c>
      <c r="K79" s="1">
        <v>41</v>
      </c>
      <c r="L79" s="1">
        <v>18</v>
      </c>
      <c r="M79" s="1">
        <v>331</v>
      </c>
      <c r="N79" s="1">
        <v>79</v>
      </c>
      <c r="O79" s="1">
        <v>92</v>
      </c>
      <c r="P79" s="1">
        <v>37</v>
      </c>
      <c r="Q79" s="1">
        <v>629</v>
      </c>
      <c r="R79" s="1">
        <v>342</v>
      </c>
      <c r="S79" s="1">
        <v>64</v>
      </c>
      <c r="AC79" s="1">
        <v>14</v>
      </c>
      <c r="AD79" s="1">
        <v>14</v>
      </c>
      <c r="AE79" s="1">
        <v>17</v>
      </c>
      <c r="AF79" s="1">
        <v>232</v>
      </c>
      <c r="AG79" s="1">
        <v>1</v>
      </c>
      <c r="AH79" s="1">
        <v>4</v>
      </c>
      <c r="AJ79" s="1">
        <v>0</v>
      </c>
      <c r="AK79" s="1">
        <v>21</v>
      </c>
      <c r="AL79" s="1">
        <v>41</v>
      </c>
    </row>
    <row r="80" spans="1:38" x14ac:dyDescent="0.25">
      <c r="A80" s="1">
        <v>74</v>
      </c>
      <c r="B80" s="1" t="s">
        <v>103</v>
      </c>
      <c r="C80" s="1">
        <v>60017</v>
      </c>
      <c r="D80" s="1">
        <f t="shared" si="3"/>
        <v>3330</v>
      </c>
      <c r="E80" s="33">
        <f t="shared" si="4"/>
        <v>5.5484279454154656E-2</v>
      </c>
      <c r="F80" s="1">
        <v>88</v>
      </c>
      <c r="G80" s="1">
        <f t="shared" si="5"/>
        <v>3242</v>
      </c>
      <c r="H80" s="1">
        <v>49</v>
      </c>
      <c r="I80" s="1">
        <v>338</v>
      </c>
      <c r="J80" s="1">
        <v>274</v>
      </c>
      <c r="K80" s="1">
        <v>73</v>
      </c>
      <c r="L80" s="1">
        <v>32</v>
      </c>
      <c r="M80" s="1">
        <v>501</v>
      </c>
      <c r="N80" s="1">
        <v>77</v>
      </c>
      <c r="O80" s="1">
        <v>90</v>
      </c>
      <c r="P80" s="1">
        <v>48</v>
      </c>
      <c r="Q80" s="1">
        <v>676</v>
      </c>
      <c r="R80" s="1">
        <v>542</v>
      </c>
      <c r="S80" s="1">
        <v>113</v>
      </c>
      <c r="AC80" s="1">
        <v>12</v>
      </c>
      <c r="AD80" s="1">
        <v>10</v>
      </c>
      <c r="AE80" s="1">
        <v>21</v>
      </c>
      <c r="AF80" s="1">
        <v>284</v>
      </c>
      <c r="AG80" s="1">
        <v>1</v>
      </c>
      <c r="AH80" s="1">
        <v>3</v>
      </c>
      <c r="AI80" s="1">
        <v>0</v>
      </c>
      <c r="AJ80" s="1">
        <v>3</v>
      </c>
      <c r="AK80" s="1">
        <v>25</v>
      </c>
      <c r="AL80" s="1">
        <v>70</v>
      </c>
    </row>
    <row r="81" spans="1:38" x14ac:dyDescent="0.25">
      <c r="A81" s="1">
        <v>75</v>
      </c>
      <c r="B81" s="1" t="s">
        <v>104</v>
      </c>
      <c r="C81" s="1">
        <v>362382</v>
      </c>
      <c r="D81" s="1">
        <f t="shared" si="3"/>
        <v>19666</v>
      </c>
      <c r="E81" s="33">
        <f t="shared" si="4"/>
        <v>5.426869988023688E-2</v>
      </c>
      <c r="F81" s="1">
        <v>336</v>
      </c>
      <c r="G81" s="1">
        <f t="shared" si="5"/>
        <v>19330</v>
      </c>
      <c r="H81" s="1">
        <v>399</v>
      </c>
      <c r="I81" s="1">
        <v>1993</v>
      </c>
      <c r="J81" s="1">
        <v>1685</v>
      </c>
      <c r="K81" s="1">
        <v>306</v>
      </c>
      <c r="L81" s="1">
        <v>109</v>
      </c>
      <c r="M81" s="1">
        <v>1621</v>
      </c>
      <c r="N81" s="1">
        <v>578</v>
      </c>
      <c r="O81" s="1">
        <v>1061</v>
      </c>
      <c r="P81" s="1">
        <v>323</v>
      </c>
      <c r="Q81" s="1">
        <v>5135</v>
      </c>
      <c r="R81" s="1">
        <v>3447</v>
      </c>
      <c r="S81" s="1">
        <v>1444</v>
      </c>
      <c r="AC81" s="1">
        <v>43</v>
      </c>
      <c r="AD81" s="1">
        <v>19</v>
      </c>
      <c r="AE81" s="1">
        <v>68</v>
      </c>
      <c r="AF81" s="1">
        <v>78</v>
      </c>
      <c r="AG81" s="1">
        <v>7</v>
      </c>
      <c r="AH81" s="1">
        <v>96</v>
      </c>
      <c r="AI81" s="1">
        <v>0</v>
      </c>
      <c r="AJ81" s="1">
        <v>412</v>
      </c>
      <c r="AK81" s="1">
        <v>494</v>
      </c>
      <c r="AL81" s="1">
        <v>12</v>
      </c>
    </row>
    <row r="82" spans="1:38" x14ac:dyDescent="0.25">
      <c r="A82" s="1">
        <v>76</v>
      </c>
      <c r="B82" s="1" t="s">
        <v>105</v>
      </c>
      <c r="C82" s="1">
        <v>76023</v>
      </c>
      <c r="D82" s="1">
        <f t="shared" si="3"/>
        <v>6453</v>
      </c>
      <c r="E82" s="33">
        <f t="shared" si="4"/>
        <v>8.4882206700603771E-2</v>
      </c>
      <c r="F82" s="1">
        <v>135</v>
      </c>
      <c r="G82" s="1">
        <f t="shared" si="5"/>
        <v>6318</v>
      </c>
      <c r="H82" s="1">
        <v>91</v>
      </c>
      <c r="I82" s="1">
        <v>766</v>
      </c>
      <c r="J82" s="1">
        <v>354</v>
      </c>
      <c r="K82" s="1">
        <v>136</v>
      </c>
      <c r="L82" s="1">
        <v>13</v>
      </c>
      <c r="M82" s="1">
        <v>815</v>
      </c>
      <c r="N82" s="1">
        <v>118</v>
      </c>
      <c r="O82" s="1">
        <v>182</v>
      </c>
      <c r="P82" s="1">
        <v>58</v>
      </c>
      <c r="Q82" s="1">
        <v>2011</v>
      </c>
      <c r="R82" s="1">
        <v>878</v>
      </c>
      <c r="S82" s="1">
        <v>178</v>
      </c>
      <c r="AC82" s="1">
        <v>11</v>
      </c>
      <c r="AD82" s="1">
        <v>13</v>
      </c>
      <c r="AE82" s="1">
        <v>35</v>
      </c>
      <c r="AF82" s="1">
        <v>436</v>
      </c>
      <c r="AG82" s="1">
        <v>7</v>
      </c>
      <c r="AH82" s="1">
        <v>23</v>
      </c>
      <c r="AI82" s="1">
        <v>1</v>
      </c>
      <c r="AJ82" s="1">
        <v>0</v>
      </c>
      <c r="AK82" s="1">
        <v>23</v>
      </c>
      <c r="AL82" s="1">
        <v>169</v>
      </c>
    </row>
    <row r="83" spans="1:38" x14ac:dyDescent="0.25">
      <c r="A83" s="1">
        <v>77</v>
      </c>
      <c r="B83" s="1" t="s">
        <v>106</v>
      </c>
      <c r="C83" s="1">
        <v>76506</v>
      </c>
      <c r="D83" s="1">
        <f t="shared" si="3"/>
        <v>4367</v>
      </c>
      <c r="E83" s="33">
        <f t="shared" si="4"/>
        <v>5.7080490419052103E-2</v>
      </c>
      <c r="F83" s="1">
        <v>77</v>
      </c>
      <c r="G83" s="1">
        <f t="shared" si="5"/>
        <v>4290</v>
      </c>
      <c r="H83" s="1">
        <v>97</v>
      </c>
      <c r="I83" s="1">
        <v>535</v>
      </c>
      <c r="J83" s="1">
        <v>289</v>
      </c>
      <c r="K83" s="1">
        <v>93</v>
      </c>
      <c r="L83" s="1">
        <v>30</v>
      </c>
      <c r="M83" s="1">
        <v>643</v>
      </c>
      <c r="N83" s="1">
        <v>89</v>
      </c>
      <c r="O83" s="1">
        <v>130</v>
      </c>
      <c r="P83" s="1">
        <v>63</v>
      </c>
      <c r="Q83" s="1">
        <v>926</v>
      </c>
      <c r="R83" s="1">
        <v>522</v>
      </c>
      <c r="S83" s="1">
        <v>158</v>
      </c>
      <c r="AC83" s="1">
        <v>14</v>
      </c>
      <c r="AD83" s="1">
        <v>18</v>
      </c>
      <c r="AE83" s="1">
        <v>17</v>
      </c>
      <c r="AF83" s="1">
        <v>417</v>
      </c>
      <c r="AG83" s="1">
        <v>0</v>
      </c>
      <c r="AH83" s="1">
        <v>8</v>
      </c>
      <c r="AJ83" s="1">
        <v>1</v>
      </c>
      <c r="AK83" s="1">
        <v>22</v>
      </c>
      <c r="AL83" s="1">
        <v>218</v>
      </c>
    </row>
    <row r="84" spans="1:38" x14ac:dyDescent="0.25">
      <c r="A84" s="1">
        <v>78</v>
      </c>
      <c r="B84" s="1" t="s">
        <v>107</v>
      </c>
      <c r="C84" s="1">
        <v>88502</v>
      </c>
      <c r="D84" s="1">
        <f t="shared" si="3"/>
        <v>5409</v>
      </c>
      <c r="E84" s="33">
        <f t="shared" si="4"/>
        <v>6.1117262886714423E-2</v>
      </c>
      <c r="F84" s="1">
        <v>112</v>
      </c>
      <c r="G84" s="1">
        <f t="shared" si="5"/>
        <v>5297</v>
      </c>
      <c r="H84" s="1">
        <v>103</v>
      </c>
      <c r="I84" s="1">
        <v>597</v>
      </c>
      <c r="J84" s="1">
        <v>501</v>
      </c>
      <c r="K84" s="1">
        <v>121</v>
      </c>
      <c r="L84" s="1">
        <v>46</v>
      </c>
      <c r="M84" s="1">
        <v>596</v>
      </c>
      <c r="N84" s="1">
        <v>105</v>
      </c>
      <c r="O84" s="1">
        <v>182</v>
      </c>
      <c r="P84" s="1">
        <v>88</v>
      </c>
      <c r="Q84" s="1">
        <v>1193</v>
      </c>
      <c r="R84" s="1">
        <v>767</v>
      </c>
      <c r="S84" s="1">
        <v>291</v>
      </c>
      <c r="AC84" s="1">
        <v>14</v>
      </c>
      <c r="AD84" s="1">
        <v>28</v>
      </c>
      <c r="AE84" s="1">
        <v>27</v>
      </c>
      <c r="AF84" s="1">
        <v>447</v>
      </c>
      <c r="AG84" s="1">
        <v>3</v>
      </c>
      <c r="AH84" s="1">
        <v>9</v>
      </c>
      <c r="AJ84" s="1">
        <v>11</v>
      </c>
      <c r="AK84" s="1">
        <v>69</v>
      </c>
      <c r="AL84" s="1">
        <v>99</v>
      </c>
    </row>
    <row r="85" spans="1:38" x14ac:dyDescent="0.25">
      <c r="A85" s="1">
        <v>79</v>
      </c>
      <c r="B85" s="1" t="s">
        <v>108</v>
      </c>
      <c r="C85" s="1">
        <v>22380</v>
      </c>
      <c r="D85" s="1">
        <f t="shared" si="3"/>
        <v>2192</v>
      </c>
      <c r="E85" s="33">
        <f t="shared" si="4"/>
        <v>9.7944593386952633E-2</v>
      </c>
      <c r="F85" s="1">
        <v>59</v>
      </c>
      <c r="G85" s="1">
        <f t="shared" si="5"/>
        <v>2133</v>
      </c>
      <c r="H85" s="1">
        <v>39</v>
      </c>
      <c r="I85" s="1">
        <v>355</v>
      </c>
      <c r="J85" s="1">
        <v>126</v>
      </c>
      <c r="K85" s="1">
        <v>58</v>
      </c>
      <c r="L85" s="1">
        <v>2</v>
      </c>
      <c r="M85" s="1">
        <v>306</v>
      </c>
      <c r="N85" s="1">
        <v>47</v>
      </c>
      <c r="O85" s="1">
        <v>74</v>
      </c>
      <c r="P85" s="1">
        <v>18</v>
      </c>
      <c r="Q85" s="1">
        <v>471</v>
      </c>
      <c r="R85" s="1">
        <v>365</v>
      </c>
      <c r="S85" s="1">
        <v>34</v>
      </c>
      <c r="AA85" s="1">
        <v>3</v>
      </c>
      <c r="AC85" s="1">
        <v>9</v>
      </c>
      <c r="AD85" s="1">
        <v>9</v>
      </c>
      <c r="AE85" s="1">
        <v>9</v>
      </c>
      <c r="AF85" s="1">
        <v>130</v>
      </c>
      <c r="AG85" s="1">
        <v>6</v>
      </c>
      <c r="AH85" s="1">
        <v>1</v>
      </c>
      <c r="AI85" s="1">
        <v>1</v>
      </c>
      <c r="AJ85" s="1">
        <v>0</v>
      </c>
      <c r="AK85" s="1">
        <v>2</v>
      </c>
      <c r="AL85" s="1">
        <v>68</v>
      </c>
    </row>
    <row r="86" spans="1:38" x14ac:dyDescent="0.25">
      <c r="A86" s="1">
        <v>80</v>
      </c>
      <c r="B86" s="1" t="s">
        <v>109</v>
      </c>
      <c r="C86" s="1">
        <v>33326</v>
      </c>
      <c r="D86" s="1">
        <f t="shared" si="3"/>
        <v>2881</v>
      </c>
      <c r="E86" s="33">
        <f t="shared" si="4"/>
        <v>8.6449018784132511E-2</v>
      </c>
      <c r="F86" s="1">
        <v>55</v>
      </c>
      <c r="G86" s="1">
        <f t="shared" si="5"/>
        <v>2826</v>
      </c>
      <c r="H86" s="1">
        <v>55</v>
      </c>
      <c r="I86" s="1">
        <v>450</v>
      </c>
      <c r="J86" s="1">
        <v>297</v>
      </c>
      <c r="K86" s="1">
        <v>73</v>
      </c>
      <c r="L86" s="1">
        <v>16</v>
      </c>
      <c r="M86" s="1">
        <v>327</v>
      </c>
      <c r="N86" s="1">
        <v>57</v>
      </c>
      <c r="O86" s="1">
        <v>70</v>
      </c>
      <c r="P86" s="1">
        <v>17</v>
      </c>
      <c r="Q86" s="1">
        <v>760</v>
      </c>
      <c r="R86" s="1">
        <v>391</v>
      </c>
      <c r="S86" s="1">
        <v>61</v>
      </c>
      <c r="AC86" s="1">
        <v>4</v>
      </c>
      <c r="AD86" s="1">
        <v>3</v>
      </c>
      <c r="AE86" s="1">
        <v>10</v>
      </c>
      <c r="AF86" s="1">
        <v>175</v>
      </c>
      <c r="AG86" s="1">
        <v>1</v>
      </c>
      <c r="AH86" s="1">
        <v>4</v>
      </c>
      <c r="AJ86" s="1">
        <v>0</v>
      </c>
      <c r="AK86" s="1">
        <v>5</v>
      </c>
      <c r="AL86" s="1">
        <v>50</v>
      </c>
    </row>
    <row r="87" spans="1:38" x14ac:dyDescent="0.25">
      <c r="A87" s="1">
        <v>81</v>
      </c>
      <c r="B87" s="1" t="s">
        <v>110</v>
      </c>
      <c r="C87" s="1">
        <v>26063</v>
      </c>
      <c r="D87" s="1">
        <f t="shared" si="3"/>
        <v>2342</v>
      </c>
      <c r="E87" s="33">
        <f t="shared" si="4"/>
        <v>8.9859187353719838E-2</v>
      </c>
      <c r="F87" s="1">
        <v>57</v>
      </c>
      <c r="G87" s="1">
        <f t="shared" si="5"/>
        <v>2285</v>
      </c>
      <c r="H87" s="1">
        <v>55</v>
      </c>
      <c r="I87" s="1">
        <v>315</v>
      </c>
      <c r="J87" s="1">
        <v>132</v>
      </c>
      <c r="K87" s="1">
        <v>54</v>
      </c>
      <c r="L87" s="1">
        <v>15</v>
      </c>
      <c r="M87" s="1">
        <v>278</v>
      </c>
      <c r="N87" s="1">
        <v>55</v>
      </c>
      <c r="O87" s="1">
        <v>97</v>
      </c>
      <c r="P87" s="1">
        <v>37</v>
      </c>
      <c r="Q87" s="1">
        <v>632</v>
      </c>
      <c r="R87" s="1">
        <v>397</v>
      </c>
      <c r="S87" s="1">
        <v>46</v>
      </c>
      <c r="AC87" s="1">
        <v>11</v>
      </c>
      <c r="AD87" s="1">
        <v>8</v>
      </c>
      <c r="AE87" s="1">
        <v>13</v>
      </c>
      <c r="AF87" s="1">
        <v>86</v>
      </c>
      <c r="AG87" s="1">
        <v>11</v>
      </c>
      <c r="AH87" s="1">
        <v>8</v>
      </c>
      <c r="AJ87" s="1">
        <v>0</v>
      </c>
      <c r="AK87" s="1">
        <v>0</v>
      </c>
      <c r="AL87" s="1">
        <v>35</v>
      </c>
    </row>
    <row r="88" spans="1:38" x14ac:dyDescent="0.25">
      <c r="A88" s="1">
        <v>82</v>
      </c>
      <c r="B88" s="1" t="s">
        <v>111</v>
      </c>
      <c r="C88" s="1">
        <v>16347</v>
      </c>
      <c r="D88" s="1">
        <f t="shared" si="3"/>
        <v>1440</v>
      </c>
      <c r="E88" s="33">
        <f t="shared" si="4"/>
        <v>8.8089557717012296E-2</v>
      </c>
      <c r="F88" s="1">
        <v>29</v>
      </c>
      <c r="G88" s="1">
        <f t="shared" si="5"/>
        <v>1411</v>
      </c>
      <c r="H88" s="1">
        <v>27</v>
      </c>
      <c r="I88" s="1">
        <v>244</v>
      </c>
      <c r="J88" s="1">
        <v>92</v>
      </c>
      <c r="K88" s="1">
        <v>43</v>
      </c>
      <c r="L88" s="1">
        <v>4</v>
      </c>
      <c r="M88" s="1">
        <v>174</v>
      </c>
      <c r="N88" s="1">
        <v>29</v>
      </c>
      <c r="O88" s="1">
        <v>44</v>
      </c>
      <c r="P88" s="1">
        <v>19</v>
      </c>
      <c r="Q88" s="1">
        <v>384</v>
      </c>
      <c r="R88" s="1">
        <v>177</v>
      </c>
      <c r="S88" s="1">
        <v>34</v>
      </c>
      <c r="AC88" s="1">
        <v>3</v>
      </c>
      <c r="AD88" s="1">
        <v>8</v>
      </c>
      <c r="AE88" s="1">
        <v>5</v>
      </c>
      <c r="AF88" s="1">
        <v>82</v>
      </c>
      <c r="AG88" s="1">
        <v>5</v>
      </c>
      <c r="AH88" s="1">
        <v>0</v>
      </c>
      <c r="AJ88" s="1">
        <v>0</v>
      </c>
      <c r="AK88" s="1">
        <v>4</v>
      </c>
      <c r="AL88" s="1">
        <v>33</v>
      </c>
    </row>
    <row r="89" spans="1:38" x14ac:dyDescent="0.25">
      <c r="A89" s="1">
        <v>83</v>
      </c>
      <c r="B89" s="1" t="s">
        <v>112</v>
      </c>
      <c r="C89" s="1">
        <v>74896</v>
      </c>
      <c r="D89" s="1">
        <f t="shared" si="3"/>
        <v>4456</v>
      </c>
      <c r="E89" s="33">
        <f t="shared" si="4"/>
        <v>5.9495834223456529E-2</v>
      </c>
      <c r="F89" s="1">
        <v>109</v>
      </c>
      <c r="G89" s="1">
        <f t="shared" si="5"/>
        <v>4347</v>
      </c>
      <c r="H89" s="1">
        <v>97</v>
      </c>
      <c r="I89" s="1">
        <v>632</v>
      </c>
      <c r="J89" s="1">
        <v>341</v>
      </c>
      <c r="K89" s="1">
        <v>125</v>
      </c>
      <c r="L89" s="1">
        <v>77</v>
      </c>
      <c r="M89" s="1">
        <v>628</v>
      </c>
      <c r="N89" s="1">
        <v>98</v>
      </c>
      <c r="O89" s="1">
        <v>125</v>
      </c>
      <c r="P89" s="1">
        <v>73</v>
      </c>
      <c r="Q89" s="1">
        <v>969</v>
      </c>
      <c r="R89" s="1">
        <v>605</v>
      </c>
      <c r="S89" s="1">
        <v>129</v>
      </c>
      <c r="AC89" s="1">
        <v>9</v>
      </c>
      <c r="AD89" s="1">
        <v>13</v>
      </c>
      <c r="AE89" s="1">
        <v>26</v>
      </c>
      <c r="AF89" s="1">
        <v>309</v>
      </c>
      <c r="AG89" s="1">
        <v>1</v>
      </c>
      <c r="AH89" s="1">
        <v>4</v>
      </c>
      <c r="AI89" s="1">
        <v>0</v>
      </c>
      <c r="AJ89" s="1">
        <v>1</v>
      </c>
      <c r="AK89" s="1">
        <v>59</v>
      </c>
      <c r="AL89" s="1">
        <v>26</v>
      </c>
    </row>
    <row r="90" spans="1:38" x14ac:dyDescent="0.25">
      <c r="A90" s="1">
        <v>84</v>
      </c>
      <c r="B90" s="1" t="s">
        <v>113</v>
      </c>
      <c r="C90" s="1">
        <v>41758</v>
      </c>
      <c r="D90" s="1">
        <f t="shared" si="3"/>
        <v>2769</v>
      </c>
      <c r="E90" s="33">
        <f t="shared" si="4"/>
        <v>6.6310647061640887E-2</v>
      </c>
      <c r="F90" s="1">
        <v>89</v>
      </c>
      <c r="G90" s="1">
        <f t="shared" si="5"/>
        <v>2680</v>
      </c>
      <c r="H90" s="1">
        <v>54</v>
      </c>
      <c r="I90" s="1">
        <v>386</v>
      </c>
      <c r="J90" s="1">
        <v>175</v>
      </c>
      <c r="K90" s="1">
        <v>56</v>
      </c>
      <c r="L90" s="1">
        <v>31</v>
      </c>
      <c r="M90" s="1">
        <v>328</v>
      </c>
      <c r="N90" s="1">
        <v>74</v>
      </c>
      <c r="O90" s="1">
        <v>100</v>
      </c>
      <c r="P90" s="1">
        <v>45</v>
      </c>
      <c r="Q90" s="1">
        <v>709</v>
      </c>
      <c r="R90" s="1">
        <v>419</v>
      </c>
      <c r="S90" s="1">
        <v>97</v>
      </c>
      <c r="AC90" s="1">
        <v>4</v>
      </c>
      <c r="AD90" s="1">
        <v>10</v>
      </c>
      <c r="AE90" s="1">
        <v>21</v>
      </c>
      <c r="AF90" s="1">
        <v>118</v>
      </c>
      <c r="AG90" s="1">
        <v>3</v>
      </c>
      <c r="AH90" s="1">
        <v>6</v>
      </c>
      <c r="AJ90" s="1">
        <v>0</v>
      </c>
      <c r="AK90" s="1">
        <v>7</v>
      </c>
      <c r="AL90" s="1">
        <v>37</v>
      </c>
    </row>
    <row r="91" spans="1:38" x14ac:dyDescent="0.25">
      <c r="A91" s="1">
        <v>85</v>
      </c>
      <c r="B91" s="1" t="s">
        <v>114</v>
      </c>
      <c r="C91" s="1">
        <v>46659</v>
      </c>
      <c r="D91" s="1">
        <f t="shared" si="3"/>
        <v>3637</v>
      </c>
      <c r="E91" s="33">
        <f t="shared" si="4"/>
        <v>7.7948520114018732E-2</v>
      </c>
      <c r="F91" s="1">
        <v>99</v>
      </c>
      <c r="G91" s="1">
        <f t="shared" si="5"/>
        <v>3538</v>
      </c>
      <c r="H91" s="1">
        <v>72</v>
      </c>
      <c r="I91" s="1">
        <v>477</v>
      </c>
      <c r="J91" s="1">
        <v>301</v>
      </c>
      <c r="K91" s="1">
        <v>79</v>
      </c>
      <c r="L91" s="1">
        <v>23</v>
      </c>
      <c r="M91" s="1">
        <v>507</v>
      </c>
      <c r="N91" s="1">
        <v>67</v>
      </c>
      <c r="O91" s="1">
        <v>117</v>
      </c>
      <c r="P91" s="1">
        <v>40</v>
      </c>
      <c r="Q91" s="1">
        <v>593</v>
      </c>
      <c r="R91" s="1">
        <v>810</v>
      </c>
      <c r="S91" s="1">
        <v>53</v>
      </c>
      <c r="AC91" s="1">
        <v>3</v>
      </c>
      <c r="AD91" s="1">
        <v>18</v>
      </c>
      <c r="AE91" s="1">
        <v>15</v>
      </c>
      <c r="AF91" s="1">
        <v>255</v>
      </c>
      <c r="AG91" s="1">
        <v>17</v>
      </c>
      <c r="AH91" s="1">
        <v>4</v>
      </c>
      <c r="AI91" s="1">
        <v>0</v>
      </c>
      <c r="AJ91" s="1">
        <v>0</v>
      </c>
      <c r="AK91" s="1">
        <v>8</v>
      </c>
      <c r="AL91" s="1">
        <v>79</v>
      </c>
    </row>
    <row r="92" spans="1:38" x14ac:dyDescent="0.25">
      <c r="A92" s="1">
        <v>86</v>
      </c>
      <c r="B92" s="1" t="s">
        <v>115</v>
      </c>
      <c r="C92" s="1">
        <v>26028</v>
      </c>
      <c r="D92" s="1">
        <f t="shared" si="3"/>
        <v>2794</v>
      </c>
      <c r="E92" s="33">
        <f t="shared" si="4"/>
        <v>0.10734593514676502</v>
      </c>
      <c r="F92" s="1">
        <v>62</v>
      </c>
      <c r="G92" s="1">
        <f t="shared" si="5"/>
        <v>2732</v>
      </c>
      <c r="H92" s="1">
        <v>62</v>
      </c>
      <c r="I92" s="1">
        <v>376</v>
      </c>
      <c r="J92" s="1">
        <v>148</v>
      </c>
      <c r="K92" s="1">
        <v>65</v>
      </c>
      <c r="L92" s="1">
        <v>7</v>
      </c>
      <c r="M92" s="1">
        <v>383</v>
      </c>
      <c r="N92" s="1">
        <v>67</v>
      </c>
      <c r="O92" s="1">
        <v>95</v>
      </c>
      <c r="P92" s="1">
        <v>33</v>
      </c>
      <c r="Q92" s="1">
        <v>716</v>
      </c>
      <c r="R92" s="1">
        <v>375</v>
      </c>
      <c r="S92" s="1">
        <v>59</v>
      </c>
      <c r="AA92" s="1">
        <v>13</v>
      </c>
      <c r="AC92" s="1">
        <v>8</v>
      </c>
      <c r="AD92" s="1">
        <v>7</v>
      </c>
      <c r="AE92" s="1">
        <v>16</v>
      </c>
      <c r="AF92" s="1">
        <v>200</v>
      </c>
      <c r="AG92" s="1">
        <v>3</v>
      </c>
      <c r="AH92" s="1">
        <v>5</v>
      </c>
      <c r="AJ92" s="1">
        <v>0</v>
      </c>
      <c r="AK92" s="1">
        <v>5</v>
      </c>
      <c r="AL92" s="1">
        <v>89</v>
      </c>
    </row>
    <row r="93" spans="1:38" x14ac:dyDescent="0.25">
      <c r="A93" s="1">
        <v>87</v>
      </c>
      <c r="B93" s="1" t="s">
        <v>116</v>
      </c>
      <c r="C93" s="1">
        <v>23100</v>
      </c>
      <c r="D93" s="1">
        <f t="shared" si="3"/>
        <v>2612</v>
      </c>
      <c r="E93" s="33">
        <f t="shared" si="4"/>
        <v>0.11307359307359308</v>
      </c>
      <c r="F93" s="1">
        <v>73</v>
      </c>
      <c r="G93" s="1">
        <f t="shared" si="5"/>
        <v>2539</v>
      </c>
      <c r="H93" s="1">
        <v>41</v>
      </c>
      <c r="I93" s="1">
        <v>437</v>
      </c>
      <c r="J93" s="1">
        <v>90</v>
      </c>
      <c r="K93" s="1">
        <v>44</v>
      </c>
      <c r="L93" s="1">
        <v>11</v>
      </c>
      <c r="M93" s="1">
        <v>291</v>
      </c>
      <c r="N93" s="1">
        <v>49</v>
      </c>
      <c r="O93" s="1">
        <v>70</v>
      </c>
      <c r="P93" s="1">
        <v>26</v>
      </c>
      <c r="Q93" s="1">
        <v>824</v>
      </c>
      <c r="R93" s="1">
        <v>370</v>
      </c>
      <c r="S93" s="1">
        <v>60</v>
      </c>
      <c r="AA93" s="1">
        <v>5</v>
      </c>
      <c r="AC93" s="1">
        <v>12</v>
      </c>
      <c r="AD93" s="1">
        <v>7</v>
      </c>
      <c r="AE93" s="1">
        <v>4</v>
      </c>
      <c r="AF93" s="1">
        <v>99</v>
      </c>
      <c r="AG93" s="1">
        <v>0</v>
      </c>
      <c r="AH93" s="1">
        <v>3</v>
      </c>
      <c r="AI93" s="1">
        <v>2</v>
      </c>
      <c r="AJ93" s="1">
        <v>0</v>
      </c>
      <c r="AK93" s="1">
        <v>9</v>
      </c>
      <c r="AL93" s="1">
        <v>85</v>
      </c>
    </row>
    <row r="94" spans="1:38" x14ac:dyDescent="0.25">
      <c r="A94" s="1">
        <v>88</v>
      </c>
      <c r="B94" s="1" t="s">
        <v>117</v>
      </c>
      <c r="C94" s="1">
        <v>21971</v>
      </c>
      <c r="D94" s="1">
        <f t="shared" si="3"/>
        <v>2128</v>
      </c>
      <c r="E94" s="33">
        <f t="shared" si="4"/>
        <v>9.6854945154977015E-2</v>
      </c>
      <c r="F94" s="1">
        <v>58</v>
      </c>
      <c r="G94" s="1">
        <f t="shared" si="5"/>
        <v>2070</v>
      </c>
      <c r="H94" s="1">
        <v>51</v>
      </c>
      <c r="I94" s="1">
        <v>265</v>
      </c>
      <c r="J94" s="1">
        <v>183</v>
      </c>
      <c r="K94" s="1">
        <v>56</v>
      </c>
      <c r="L94" s="1">
        <v>11</v>
      </c>
      <c r="M94" s="1">
        <v>269</v>
      </c>
      <c r="N94" s="1">
        <v>43</v>
      </c>
      <c r="O94" s="1">
        <v>51</v>
      </c>
      <c r="P94" s="1">
        <v>18</v>
      </c>
      <c r="Q94" s="1">
        <v>485</v>
      </c>
      <c r="R94" s="1">
        <v>366</v>
      </c>
      <c r="S94" s="1">
        <v>43</v>
      </c>
      <c r="AC94" s="1">
        <v>8</v>
      </c>
      <c r="AD94" s="1">
        <v>4</v>
      </c>
      <c r="AE94" s="1">
        <v>22</v>
      </c>
      <c r="AF94" s="1">
        <v>118</v>
      </c>
      <c r="AG94" s="1">
        <v>3</v>
      </c>
      <c r="AH94" s="1">
        <v>2</v>
      </c>
      <c r="AJ94" s="1">
        <v>0</v>
      </c>
      <c r="AK94" s="1">
        <v>2</v>
      </c>
      <c r="AL94" s="1">
        <v>70</v>
      </c>
    </row>
    <row r="95" spans="1:38" x14ac:dyDescent="0.25">
      <c r="A95" s="1">
        <v>89</v>
      </c>
      <c r="B95" s="1" t="s">
        <v>118</v>
      </c>
      <c r="C95" s="1">
        <v>19966</v>
      </c>
      <c r="D95" s="1">
        <f t="shared" si="3"/>
        <v>1514</v>
      </c>
      <c r="E95" s="33">
        <f t="shared" si="4"/>
        <v>7.5828909145547435E-2</v>
      </c>
      <c r="F95" s="1">
        <v>30</v>
      </c>
      <c r="G95" s="1">
        <f t="shared" si="5"/>
        <v>1484</v>
      </c>
      <c r="H95" s="1">
        <v>36</v>
      </c>
      <c r="I95" s="1">
        <v>189</v>
      </c>
      <c r="J95" s="1">
        <v>110</v>
      </c>
      <c r="K95" s="1">
        <v>45</v>
      </c>
      <c r="L95" s="1">
        <v>12</v>
      </c>
      <c r="M95" s="1">
        <v>235</v>
      </c>
      <c r="N95" s="1">
        <v>47</v>
      </c>
      <c r="O95" s="1">
        <v>45</v>
      </c>
      <c r="P95" s="1">
        <v>19</v>
      </c>
      <c r="Q95" s="1">
        <v>299</v>
      </c>
      <c r="R95" s="1">
        <v>207</v>
      </c>
      <c r="S95" s="1">
        <v>36</v>
      </c>
      <c r="AC95" s="1">
        <v>5</v>
      </c>
      <c r="AD95" s="1">
        <v>3</v>
      </c>
      <c r="AE95" s="1">
        <v>10</v>
      </c>
      <c r="AF95" s="1">
        <v>145</v>
      </c>
      <c r="AG95" s="1">
        <v>0</v>
      </c>
      <c r="AH95" s="1">
        <v>6</v>
      </c>
      <c r="AI95" s="1">
        <v>1</v>
      </c>
      <c r="AJ95" s="1">
        <v>0</v>
      </c>
      <c r="AK95" s="1">
        <v>4</v>
      </c>
      <c r="AL95" s="1">
        <v>30</v>
      </c>
    </row>
    <row r="96" spans="1:38" x14ac:dyDescent="0.25">
      <c r="A96" s="1">
        <v>90</v>
      </c>
      <c r="B96" s="1" t="s">
        <v>119</v>
      </c>
      <c r="C96" s="1">
        <v>7635</v>
      </c>
      <c r="D96" s="1">
        <f t="shared" si="3"/>
        <v>743</v>
      </c>
      <c r="E96" s="33">
        <f t="shared" si="4"/>
        <v>9.7314996725605757E-2</v>
      </c>
      <c r="F96" s="1">
        <v>24</v>
      </c>
      <c r="G96" s="1">
        <f t="shared" si="5"/>
        <v>719</v>
      </c>
      <c r="H96" s="1">
        <v>8</v>
      </c>
      <c r="I96" s="1">
        <v>64</v>
      </c>
      <c r="J96" s="1">
        <v>45</v>
      </c>
      <c r="K96" s="1">
        <v>19</v>
      </c>
      <c r="L96" s="1">
        <v>5</v>
      </c>
      <c r="M96" s="1">
        <v>103</v>
      </c>
      <c r="N96" s="1">
        <v>12</v>
      </c>
      <c r="O96" s="1">
        <v>25</v>
      </c>
      <c r="P96" s="1">
        <v>12</v>
      </c>
      <c r="Q96" s="1">
        <v>187</v>
      </c>
      <c r="R96" s="1">
        <v>119</v>
      </c>
      <c r="S96" s="1">
        <v>23</v>
      </c>
      <c r="AC96" s="1">
        <v>1</v>
      </c>
      <c r="AD96" s="1">
        <v>2</v>
      </c>
      <c r="AE96" s="1">
        <v>7</v>
      </c>
      <c r="AF96" s="1">
        <v>75</v>
      </c>
      <c r="AG96" s="1">
        <v>0</v>
      </c>
      <c r="AH96" s="1">
        <v>1</v>
      </c>
      <c r="AJ96" s="1">
        <v>0</v>
      </c>
      <c r="AK96" s="1">
        <v>1</v>
      </c>
      <c r="AL96" s="1">
        <v>10</v>
      </c>
    </row>
    <row r="97" spans="1:38" x14ac:dyDescent="0.25">
      <c r="A97" s="1">
        <v>91</v>
      </c>
      <c r="B97" s="1" t="s">
        <v>120</v>
      </c>
      <c r="C97" s="1">
        <v>70759</v>
      </c>
      <c r="D97" s="1">
        <f t="shared" si="3"/>
        <v>4090</v>
      </c>
      <c r="E97" s="33">
        <f t="shared" si="4"/>
        <v>5.7801834395624585E-2</v>
      </c>
      <c r="F97" s="1">
        <v>73</v>
      </c>
      <c r="G97" s="1">
        <f t="shared" si="5"/>
        <v>4017</v>
      </c>
      <c r="H97" s="1">
        <v>56</v>
      </c>
      <c r="I97" s="1">
        <v>390</v>
      </c>
      <c r="J97" s="1">
        <v>285</v>
      </c>
      <c r="K97" s="1">
        <v>57</v>
      </c>
      <c r="L97" s="1">
        <v>26</v>
      </c>
      <c r="M97" s="1">
        <v>679</v>
      </c>
      <c r="N97" s="1">
        <v>77</v>
      </c>
      <c r="O97" s="1">
        <v>130</v>
      </c>
      <c r="P97" s="1">
        <v>61</v>
      </c>
      <c r="Q97" s="1">
        <v>950</v>
      </c>
      <c r="R97" s="1">
        <v>603</v>
      </c>
      <c r="S97" s="1">
        <v>209</v>
      </c>
      <c r="AC97" s="1">
        <v>9</v>
      </c>
      <c r="AD97" s="1">
        <v>16</v>
      </c>
      <c r="AE97" s="1">
        <v>27</v>
      </c>
      <c r="AF97" s="1">
        <v>294</v>
      </c>
      <c r="AG97" s="1">
        <v>0</v>
      </c>
      <c r="AH97" s="1">
        <v>9</v>
      </c>
      <c r="AJ97" s="1">
        <v>5</v>
      </c>
      <c r="AK97" s="1">
        <v>55</v>
      </c>
      <c r="AL97" s="1">
        <v>79</v>
      </c>
    </row>
    <row r="98" spans="1:38" x14ac:dyDescent="0.25">
      <c r="A98" s="1">
        <v>92</v>
      </c>
      <c r="B98" s="1" t="s">
        <v>121</v>
      </c>
      <c r="C98" s="1">
        <v>129914</v>
      </c>
      <c r="D98" s="1">
        <f t="shared" si="3"/>
        <v>7517</v>
      </c>
      <c r="E98" s="33">
        <f t="shared" si="4"/>
        <v>5.7861354434472038E-2</v>
      </c>
      <c r="F98" s="1">
        <v>154</v>
      </c>
      <c r="G98" s="1">
        <f t="shared" si="5"/>
        <v>7363</v>
      </c>
      <c r="H98" s="1">
        <v>157</v>
      </c>
      <c r="I98" s="1">
        <v>799</v>
      </c>
      <c r="J98" s="1">
        <v>684</v>
      </c>
      <c r="K98" s="1">
        <v>126</v>
      </c>
      <c r="L98" s="1">
        <v>42</v>
      </c>
      <c r="M98" s="1">
        <v>631</v>
      </c>
      <c r="N98" s="1">
        <v>185</v>
      </c>
      <c r="O98" s="1">
        <v>294</v>
      </c>
      <c r="P98" s="1">
        <v>92</v>
      </c>
      <c r="Q98" s="1">
        <v>1927</v>
      </c>
      <c r="R98" s="1">
        <v>1199</v>
      </c>
      <c r="S98" s="1">
        <v>526</v>
      </c>
      <c r="AC98" s="1">
        <v>10</v>
      </c>
      <c r="AD98" s="1">
        <v>16</v>
      </c>
      <c r="AE98" s="1">
        <v>39</v>
      </c>
      <c r="AF98" s="1">
        <v>176</v>
      </c>
      <c r="AG98" s="1">
        <v>1</v>
      </c>
      <c r="AH98" s="1">
        <v>16</v>
      </c>
      <c r="AI98" s="1">
        <v>2</v>
      </c>
      <c r="AJ98" s="1">
        <v>91</v>
      </c>
      <c r="AK98" s="1">
        <v>254</v>
      </c>
      <c r="AL98" s="1">
        <v>96</v>
      </c>
    </row>
    <row r="99" spans="1:38" x14ac:dyDescent="0.25">
      <c r="A99" s="1">
        <v>93</v>
      </c>
      <c r="B99" s="1" t="s">
        <v>122</v>
      </c>
      <c r="C99" s="1">
        <v>90336</v>
      </c>
      <c r="D99" s="1">
        <f t="shared" si="3"/>
        <v>4068</v>
      </c>
      <c r="E99" s="33">
        <f t="shared" si="4"/>
        <v>4.5031880977683313E-2</v>
      </c>
      <c r="F99" s="1">
        <v>78</v>
      </c>
      <c r="G99" s="1">
        <f t="shared" si="5"/>
        <v>3990</v>
      </c>
      <c r="H99" s="1">
        <v>78</v>
      </c>
      <c r="I99" s="1">
        <v>424</v>
      </c>
      <c r="J99" s="1">
        <v>256</v>
      </c>
      <c r="K99" s="1">
        <v>55</v>
      </c>
      <c r="L99" s="1">
        <v>19</v>
      </c>
      <c r="M99" s="1">
        <v>313</v>
      </c>
      <c r="N99" s="1">
        <v>111</v>
      </c>
      <c r="O99" s="1">
        <v>210</v>
      </c>
      <c r="P99" s="1">
        <v>51</v>
      </c>
      <c r="Q99" s="1">
        <v>1485</v>
      </c>
      <c r="R99" s="1">
        <v>494</v>
      </c>
      <c r="S99" s="1">
        <v>137</v>
      </c>
      <c r="AC99" s="1">
        <v>10</v>
      </c>
      <c r="AD99" s="1">
        <v>9</v>
      </c>
      <c r="AE99" s="1">
        <v>17</v>
      </c>
      <c r="AF99" s="1">
        <v>166</v>
      </c>
      <c r="AG99" s="1">
        <v>0</v>
      </c>
      <c r="AH99" s="1">
        <v>19</v>
      </c>
      <c r="AI99" s="1">
        <v>0</v>
      </c>
      <c r="AJ99" s="1">
        <v>25</v>
      </c>
      <c r="AK99" s="1">
        <v>46</v>
      </c>
      <c r="AL99" s="1">
        <v>65</v>
      </c>
    </row>
    <row r="100" spans="1:38" x14ac:dyDescent="0.25">
      <c r="A100" s="1">
        <v>94</v>
      </c>
      <c r="B100" s="1" t="s">
        <v>123</v>
      </c>
      <c r="C100" s="1">
        <v>85342</v>
      </c>
      <c r="D100" s="1">
        <f t="shared" si="3"/>
        <v>4454</v>
      </c>
      <c r="E100" s="33">
        <f t="shared" si="4"/>
        <v>5.2190011951911135E-2</v>
      </c>
      <c r="F100" s="1">
        <v>81</v>
      </c>
      <c r="G100" s="1">
        <f t="shared" si="5"/>
        <v>4373</v>
      </c>
      <c r="H100" s="1">
        <v>80</v>
      </c>
      <c r="I100" s="1">
        <v>509</v>
      </c>
      <c r="J100" s="1">
        <v>298</v>
      </c>
      <c r="K100" s="1">
        <v>73</v>
      </c>
      <c r="L100" s="1">
        <v>36</v>
      </c>
      <c r="M100" s="1">
        <v>423</v>
      </c>
      <c r="N100" s="1">
        <v>103</v>
      </c>
      <c r="O100" s="1">
        <v>183</v>
      </c>
      <c r="P100" s="1">
        <v>65</v>
      </c>
      <c r="Q100" s="1">
        <v>1326</v>
      </c>
      <c r="R100" s="1">
        <v>575</v>
      </c>
      <c r="S100" s="1">
        <v>195</v>
      </c>
      <c r="AC100" s="1">
        <v>9</v>
      </c>
      <c r="AD100" s="1">
        <v>13</v>
      </c>
      <c r="AE100" s="1">
        <v>20</v>
      </c>
      <c r="AF100" s="1">
        <v>202</v>
      </c>
      <c r="AG100" s="1">
        <v>0</v>
      </c>
      <c r="AH100" s="1">
        <v>20</v>
      </c>
      <c r="AJ100" s="1">
        <v>12</v>
      </c>
      <c r="AK100" s="1">
        <v>119</v>
      </c>
      <c r="AL100" s="1">
        <v>112</v>
      </c>
    </row>
    <row r="101" spans="1:38" x14ac:dyDescent="0.25">
      <c r="A101" s="1">
        <v>95</v>
      </c>
      <c r="B101" s="1" t="s">
        <v>124</v>
      </c>
      <c r="C101" s="1">
        <v>64888</v>
      </c>
      <c r="D101" s="1">
        <f t="shared" si="3"/>
        <v>3371</v>
      </c>
      <c r="E101" s="33">
        <f t="shared" si="4"/>
        <v>5.1951054124029096E-2</v>
      </c>
      <c r="F101" s="1">
        <v>72</v>
      </c>
      <c r="G101" s="1">
        <f t="shared" si="5"/>
        <v>3299</v>
      </c>
      <c r="H101" s="1">
        <v>64</v>
      </c>
      <c r="I101" s="1">
        <v>416</v>
      </c>
      <c r="J101" s="1">
        <v>207</v>
      </c>
      <c r="K101" s="1">
        <v>83</v>
      </c>
      <c r="L101" s="1">
        <v>23</v>
      </c>
      <c r="M101" s="1">
        <v>376</v>
      </c>
      <c r="N101" s="1">
        <v>68</v>
      </c>
      <c r="O101" s="1">
        <v>110</v>
      </c>
      <c r="P101" s="1">
        <v>51</v>
      </c>
      <c r="Q101" s="1">
        <v>863</v>
      </c>
      <c r="R101" s="1">
        <v>452</v>
      </c>
      <c r="S101" s="1">
        <v>136</v>
      </c>
      <c r="AC101" s="1">
        <v>8</v>
      </c>
      <c r="AD101" s="1">
        <v>17</v>
      </c>
      <c r="AE101" s="1">
        <v>18</v>
      </c>
      <c r="AF101" s="1">
        <v>276</v>
      </c>
      <c r="AG101" s="1">
        <v>0</v>
      </c>
      <c r="AH101" s="1">
        <v>16</v>
      </c>
      <c r="AI101" s="1">
        <v>0</v>
      </c>
      <c r="AJ101" s="1">
        <v>2</v>
      </c>
      <c r="AK101" s="1">
        <v>32</v>
      </c>
      <c r="AL101" s="1">
        <v>81</v>
      </c>
    </row>
    <row r="102" spans="1:38" x14ac:dyDescent="0.25">
      <c r="A102" s="1">
        <v>971</v>
      </c>
      <c r="B102" s="1" t="s">
        <v>125</v>
      </c>
      <c r="C102" s="1">
        <v>27479</v>
      </c>
      <c r="D102" s="1">
        <f t="shared" si="3"/>
        <v>1794</v>
      </c>
      <c r="E102" s="33">
        <f t="shared" si="4"/>
        <v>6.5286218566905641E-2</v>
      </c>
      <c r="F102" s="1">
        <v>46</v>
      </c>
      <c r="G102" s="1">
        <f t="shared" si="5"/>
        <v>1748</v>
      </c>
      <c r="H102" s="1">
        <v>5</v>
      </c>
      <c r="I102" s="1">
        <v>119</v>
      </c>
      <c r="J102" s="1">
        <v>39</v>
      </c>
      <c r="K102" s="1">
        <v>14</v>
      </c>
      <c r="L102" s="1">
        <v>1</v>
      </c>
      <c r="M102" s="1">
        <v>144</v>
      </c>
      <c r="N102" s="1">
        <v>14</v>
      </c>
      <c r="O102" s="1">
        <v>7</v>
      </c>
      <c r="P102" s="1">
        <v>6</v>
      </c>
      <c r="R102" s="1">
        <v>108</v>
      </c>
      <c r="S102" s="1">
        <v>16</v>
      </c>
      <c r="U102" s="1">
        <v>305</v>
      </c>
      <c r="V102" s="1">
        <v>964</v>
      </c>
      <c r="AC102" s="1">
        <v>2</v>
      </c>
      <c r="AD102" s="1">
        <v>0</v>
      </c>
      <c r="AE102" s="1">
        <v>4</v>
      </c>
      <c r="AF102" s="1">
        <v>0</v>
      </c>
      <c r="AG102" s="1">
        <v>0</v>
      </c>
      <c r="AH102" s="1">
        <v>0</v>
      </c>
      <c r="AJ102" s="1">
        <v>0</v>
      </c>
      <c r="AK102" s="1">
        <v>0</v>
      </c>
    </row>
    <row r="103" spans="1:38" x14ac:dyDescent="0.25">
      <c r="A103" s="1">
        <v>972</v>
      </c>
      <c r="B103" s="1" t="s">
        <v>126</v>
      </c>
      <c r="C103" s="1">
        <v>29185</v>
      </c>
      <c r="D103" s="1">
        <f t="shared" si="3"/>
        <v>1540</v>
      </c>
      <c r="E103" s="33">
        <f t="shared" si="4"/>
        <v>5.2766832276854546E-2</v>
      </c>
      <c r="F103" s="1">
        <v>36</v>
      </c>
      <c r="G103" s="1">
        <f t="shared" si="5"/>
        <v>1504</v>
      </c>
      <c r="H103" s="1">
        <v>9</v>
      </c>
      <c r="I103" s="1">
        <v>114</v>
      </c>
      <c r="J103" s="1">
        <v>64</v>
      </c>
      <c r="K103" s="1">
        <v>38</v>
      </c>
      <c r="L103" s="1">
        <v>6</v>
      </c>
      <c r="M103" s="1">
        <v>106</v>
      </c>
      <c r="N103" s="1">
        <v>14</v>
      </c>
      <c r="O103" s="1">
        <v>20</v>
      </c>
      <c r="P103" s="1">
        <v>4</v>
      </c>
      <c r="Q103" s="1">
        <v>371</v>
      </c>
      <c r="R103" s="1">
        <v>123</v>
      </c>
      <c r="S103" s="1">
        <v>12</v>
      </c>
      <c r="T103" s="1">
        <v>86</v>
      </c>
      <c r="Y103" s="1">
        <v>212</v>
      </c>
      <c r="AB103" s="1">
        <v>319</v>
      </c>
      <c r="AC103" s="1">
        <v>1</v>
      </c>
      <c r="AD103" s="1">
        <v>1</v>
      </c>
      <c r="AE103" s="1">
        <v>4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</row>
    <row r="104" spans="1:38" x14ac:dyDescent="0.25">
      <c r="A104" s="1">
        <v>973</v>
      </c>
      <c r="B104" s="1" t="s">
        <v>127</v>
      </c>
      <c r="C104" s="1">
        <v>10574</v>
      </c>
      <c r="D104" s="1">
        <f t="shared" si="3"/>
        <v>364</v>
      </c>
      <c r="E104" s="33">
        <f t="shared" si="4"/>
        <v>3.4424059012672592E-2</v>
      </c>
      <c r="F104" s="1">
        <v>17</v>
      </c>
      <c r="G104" s="1">
        <f t="shared" si="5"/>
        <v>347</v>
      </c>
      <c r="H104" s="1">
        <v>7</v>
      </c>
      <c r="I104" s="1">
        <v>37</v>
      </c>
      <c r="J104" s="1">
        <v>32</v>
      </c>
      <c r="K104" s="1">
        <v>5</v>
      </c>
      <c r="L104" s="1">
        <v>3</v>
      </c>
      <c r="M104" s="1">
        <v>42</v>
      </c>
      <c r="N104" s="1">
        <v>13</v>
      </c>
      <c r="O104" s="1">
        <v>13</v>
      </c>
      <c r="P104" s="1">
        <v>1</v>
      </c>
      <c r="R104" s="1">
        <v>64</v>
      </c>
      <c r="S104" s="1">
        <v>10</v>
      </c>
      <c r="W104" s="1">
        <v>117</v>
      </c>
      <c r="AC104" s="1">
        <v>0</v>
      </c>
      <c r="AD104" s="1">
        <v>1</v>
      </c>
      <c r="AE104" s="1">
        <v>1</v>
      </c>
      <c r="AF104" s="1">
        <v>0</v>
      </c>
      <c r="AG104" s="1">
        <v>1</v>
      </c>
      <c r="AH104" s="1">
        <v>0</v>
      </c>
      <c r="AI104" s="1">
        <v>0</v>
      </c>
      <c r="AJ104" s="1">
        <v>0</v>
      </c>
      <c r="AK104" s="1">
        <v>0</v>
      </c>
    </row>
    <row r="105" spans="1:38" x14ac:dyDescent="0.25">
      <c r="A105" s="1">
        <v>974</v>
      </c>
      <c r="B105" s="1" t="s">
        <v>128</v>
      </c>
      <c r="C105" s="1">
        <v>59459</v>
      </c>
      <c r="D105" s="1">
        <f t="shared" si="3"/>
        <v>3900</v>
      </c>
      <c r="E105" s="33">
        <f t="shared" si="4"/>
        <v>6.5591415933668573E-2</v>
      </c>
      <c r="F105" s="1">
        <v>82</v>
      </c>
      <c r="G105" s="1">
        <f t="shared" si="5"/>
        <v>3818</v>
      </c>
      <c r="H105" s="1">
        <v>51</v>
      </c>
      <c r="I105" s="1">
        <v>292</v>
      </c>
      <c r="J105" s="1">
        <v>350</v>
      </c>
      <c r="K105" s="1">
        <v>53</v>
      </c>
      <c r="L105" s="1">
        <v>15</v>
      </c>
      <c r="M105" s="1">
        <v>338</v>
      </c>
      <c r="N105" s="1">
        <v>62</v>
      </c>
      <c r="O105" s="1">
        <v>107</v>
      </c>
      <c r="P105" s="1">
        <v>14</v>
      </c>
      <c r="Q105" s="1">
        <v>1281</v>
      </c>
      <c r="R105" s="1">
        <v>849</v>
      </c>
      <c r="S105" s="1">
        <v>43</v>
      </c>
      <c r="X105" s="1">
        <v>49</v>
      </c>
      <c r="Z105" s="1">
        <v>277</v>
      </c>
      <c r="AC105" s="1">
        <v>2</v>
      </c>
      <c r="AD105" s="1">
        <v>4</v>
      </c>
      <c r="AE105" s="1">
        <v>14</v>
      </c>
      <c r="AF105" s="1">
        <v>0</v>
      </c>
      <c r="AG105" s="1">
        <v>5</v>
      </c>
      <c r="AH105" s="1">
        <v>6</v>
      </c>
      <c r="AJ105" s="1">
        <v>3</v>
      </c>
      <c r="AK105" s="1">
        <v>2</v>
      </c>
      <c r="AL105" s="1">
        <v>1</v>
      </c>
    </row>
    <row r="106" spans="1:38" x14ac:dyDescent="0.25">
      <c r="A106" s="1">
        <v>975</v>
      </c>
      <c r="B106" s="1" t="s">
        <v>129</v>
      </c>
      <c r="C106" s="1">
        <v>825</v>
      </c>
      <c r="D106" s="1">
        <f t="shared" si="3"/>
        <v>129</v>
      </c>
      <c r="E106" s="33">
        <f t="shared" si="4"/>
        <v>0.15636363636363637</v>
      </c>
      <c r="F106" s="1">
        <v>5</v>
      </c>
      <c r="G106" s="1">
        <f t="shared" si="5"/>
        <v>124</v>
      </c>
      <c r="H106" s="1">
        <v>0</v>
      </c>
      <c r="I106" s="1">
        <v>47</v>
      </c>
      <c r="J106" s="1">
        <v>2</v>
      </c>
      <c r="K106" s="1">
        <v>1</v>
      </c>
      <c r="L106" s="1">
        <v>1</v>
      </c>
      <c r="M106" s="1">
        <v>3</v>
      </c>
      <c r="N106" s="1">
        <v>2</v>
      </c>
      <c r="O106" s="1">
        <v>0</v>
      </c>
      <c r="P106" s="1">
        <v>0</v>
      </c>
      <c r="Q106" s="1">
        <v>5</v>
      </c>
      <c r="R106" s="1">
        <v>63</v>
      </c>
      <c r="S106" s="1">
        <v>0</v>
      </c>
    </row>
    <row r="107" spans="1:38" x14ac:dyDescent="0.25">
      <c r="A107" s="1">
        <v>976</v>
      </c>
      <c r="B107" s="1" t="s">
        <v>130</v>
      </c>
      <c r="C107" s="1">
        <v>2913</v>
      </c>
      <c r="D107" s="1">
        <f t="shared" si="3"/>
        <v>198</v>
      </c>
      <c r="E107" s="33">
        <f t="shared" si="4"/>
        <v>6.7971163748712662E-2</v>
      </c>
      <c r="F107" s="1">
        <v>4</v>
      </c>
      <c r="G107" s="1">
        <f t="shared" si="5"/>
        <v>194</v>
      </c>
      <c r="H107" s="1">
        <v>2</v>
      </c>
      <c r="I107" s="1">
        <v>16</v>
      </c>
      <c r="J107" s="1">
        <v>1</v>
      </c>
      <c r="K107" s="1">
        <v>0</v>
      </c>
      <c r="L107" s="1">
        <v>0</v>
      </c>
      <c r="M107" s="1">
        <v>3</v>
      </c>
      <c r="N107" s="1">
        <v>4</v>
      </c>
      <c r="O107" s="1">
        <v>6</v>
      </c>
      <c r="P107" s="1">
        <v>1</v>
      </c>
      <c r="Q107" s="1">
        <v>35</v>
      </c>
      <c r="R107" s="1">
        <v>125</v>
      </c>
      <c r="S107" s="1">
        <v>1</v>
      </c>
    </row>
    <row r="108" spans="1:38" x14ac:dyDescent="0.25">
      <c r="A108" s="1">
        <v>977</v>
      </c>
      <c r="B108" s="1" t="s">
        <v>131</v>
      </c>
      <c r="C108" s="1">
        <v>2102</v>
      </c>
      <c r="D108" s="1">
        <f t="shared" si="3"/>
        <v>32</v>
      </c>
      <c r="E108" s="33">
        <f t="shared" si="4"/>
        <v>1.5223596574690771E-2</v>
      </c>
      <c r="F108" s="1">
        <v>0</v>
      </c>
      <c r="G108" s="1">
        <f t="shared" si="5"/>
        <v>32</v>
      </c>
      <c r="H108" s="1">
        <v>0</v>
      </c>
      <c r="I108" s="1">
        <v>1</v>
      </c>
      <c r="J108" s="1">
        <v>4</v>
      </c>
      <c r="K108" s="1">
        <v>0</v>
      </c>
      <c r="L108" s="1">
        <v>0</v>
      </c>
      <c r="M108" s="1">
        <v>8</v>
      </c>
      <c r="N108" s="1">
        <v>0</v>
      </c>
      <c r="O108" s="1">
        <v>0</v>
      </c>
      <c r="P108" s="1">
        <v>3</v>
      </c>
      <c r="R108" s="1">
        <v>6</v>
      </c>
      <c r="S108" s="1">
        <v>1</v>
      </c>
      <c r="U108" s="1">
        <v>6</v>
      </c>
      <c r="V108" s="1">
        <v>2</v>
      </c>
      <c r="AC108" s="1">
        <v>0</v>
      </c>
      <c r="AD108" s="1">
        <v>1</v>
      </c>
      <c r="AE108" s="1">
        <v>0</v>
      </c>
      <c r="AK108" s="1">
        <v>0</v>
      </c>
    </row>
    <row r="109" spans="1:38" x14ac:dyDescent="0.25">
      <c r="A109" s="1">
        <v>978</v>
      </c>
      <c r="B109" s="1" t="s">
        <v>132</v>
      </c>
      <c r="C109" s="1">
        <v>3226</v>
      </c>
      <c r="D109" s="1">
        <f t="shared" si="3"/>
        <v>118</v>
      </c>
      <c r="E109" s="33">
        <f t="shared" si="4"/>
        <v>3.6577805331680098E-2</v>
      </c>
      <c r="F109" s="1">
        <v>7</v>
      </c>
      <c r="G109" s="1">
        <f t="shared" si="5"/>
        <v>111</v>
      </c>
      <c r="H109" s="1">
        <v>1</v>
      </c>
      <c r="I109" s="1">
        <v>3</v>
      </c>
      <c r="J109" s="1">
        <v>8</v>
      </c>
      <c r="K109" s="1">
        <v>2</v>
      </c>
      <c r="L109" s="1">
        <v>2</v>
      </c>
      <c r="M109" s="1">
        <v>6</v>
      </c>
      <c r="N109" s="1">
        <v>1</v>
      </c>
      <c r="O109" s="1">
        <v>3</v>
      </c>
      <c r="P109" s="1">
        <v>3</v>
      </c>
      <c r="R109" s="1">
        <v>12</v>
      </c>
      <c r="S109" s="1">
        <v>1</v>
      </c>
      <c r="U109" s="1">
        <v>9</v>
      </c>
      <c r="V109" s="1">
        <v>59</v>
      </c>
      <c r="AC109" s="1">
        <v>0</v>
      </c>
      <c r="AD109" s="1">
        <v>1</v>
      </c>
      <c r="AE109" s="1">
        <v>0</v>
      </c>
      <c r="AF109" s="1">
        <v>0</v>
      </c>
      <c r="AG109" s="1">
        <v>0</v>
      </c>
      <c r="AH109" s="1">
        <v>0</v>
      </c>
      <c r="AK109" s="1">
        <v>0</v>
      </c>
    </row>
    <row r="110" spans="1:38" x14ac:dyDescent="0.25">
      <c r="A110" s="1" t="s">
        <v>133</v>
      </c>
      <c r="B110" s="1" t="s">
        <v>134</v>
      </c>
      <c r="C110" s="1">
        <v>14884</v>
      </c>
      <c r="D110" s="1">
        <f t="shared" si="3"/>
        <v>1416</v>
      </c>
      <c r="E110" s="33">
        <f t="shared" si="4"/>
        <v>9.5135716205321144E-2</v>
      </c>
      <c r="F110" s="1">
        <v>20</v>
      </c>
      <c r="G110" s="1">
        <f t="shared" si="5"/>
        <v>1396</v>
      </c>
      <c r="H110" s="1">
        <v>1</v>
      </c>
      <c r="I110" s="1">
        <v>177</v>
      </c>
      <c r="J110" s="1">
        <v>15</v>
      </c>
      <c r="K110" s="1">
        <v>5</v>
      </c>
      <c r="L110" s="1">
        <v>595</v>
      </c>
      <c r="M110" s="1">
        <v>58</v>
      </c>
      <c r="N110" s="1">
        <v>2</v>
      </c>
      <c r="O110" s="1">
        <v>15</v>
      </c>
      <c r="P110" s="1">
        <v>5</v>
      </c>
      <c r="Q110" s="1">
        <v>373</v>
      </c>
      <c r="R110" s="1">
        <v>109</v>
      </c>
      <c r="S110" s="1">
        <v>13</v>
      </c>
      <c r="AC110" s="1">
        <v>0</v>
      </c>
      <c r="AD110" s="1">
        <v>2</v>
      </c>
      <c r="AE110" s="1">
        <v>3</v>
      </c>
      <c r="AF110" s="1">
        <v>15</v>
      </c>
      <c r="AG110" s="1">
        <v>0</v>
      </c>
      <c r="AH110" s="1">
        <v>0</v>
      </c>
      <c r="AJ110" s="1">
        <v>1</v>
      </c>
      <c r="AK110" s="1">
        <v>0</v>
      </c>
      <c r="AL110" s="1">
        <v>7</v>
      </c>
    </row>
    <row r="111" spans="1:38" x14ac:dyDescent="0.25">
      <c r="A111" s="1" t="s">
        <v>135</v>
      </c>
      <c r="B111" s="1" t="s">
        <v>136</v>
      </c>
      <c r="C111" s="1">
        <v>14143</v>
      </c>
      <c r="D111" s="1">
        <f t="shared" si="3"/>
        <v>1312</v>
      </c>
      <c r="E111" s="33">
        <f t="shared" si="4"/>
        <v>9.2766739729901723E-2</v>
      </c>
      <c r="F111" s="1">
        <v>13</v>
      </c>
      <c r="G111" s="1">
        <f t="shared" si="5"/>
        <v>1299</v>
      </c>
      <c r="H111" s="1">
        <v>6</v>
      </c>
      <c r="I111" s="1">
        <v>71</v>
      </c>
      <c r="J111" s="1">
        <v>13</v>
      </c>
      <c r="K111" s="1">
        <v>4</v>
      </c>
      <c r="L111" s="1">
        <v>810</v>
      </c>
      <c r="M111" s="1">
        <v>67</v>
      </c>
      <c r="N111" s="1">
        <v>7</v>
      </c>
      <c r="O111" s="1">
        <v>10</v>
      </c>
      <c r="P111" s="1">
        <v>4</v>
      </c>
      <c r="Q111" s="1">
        <v>231</v>
      </c>
      <c r="R111" s="1">
        <v>46</v>
      </c>
      <c r="S111" s="1">
        <v>20</v>
      </c>
      <c r="AC111" s="1">
        <v>0</v>
      </c>
      <c r="AD111" s="1">
        <v>2</v>
      </c>
      <c r="AE111" s="1">
        <v>2</v>
      </c>
      <c r="AF111" s="1">
        <v>2</v>
      </c>
      <c r="AG111" s="1">
        <v>0</v>
      </c>
      <c r="AH111" s="1">
        <v>2</v>
      </c>
      <c r="AJ111" s="1">
        <v>0</v>
      </c>
      <c r="AK111" s="1">
        <v>1</v>
      </c>
      <c r="AL111" s="1">
        <v>1</v>
      </c>
    </row>
    <row r="112" spans="1:38" customFormat="1" ht="15.75" thickBot="1" x14ac:dyDescent="0.3">
      <c r="A112" s="5"/>
      <c r="B112" s="26" t="s">
        <v>151</v>
      </c>
      <c r="C112" s="27">
        <v>4502621</v>
      </c>
      <c r="D112" s="28">
        <f>F112+G112</f>
        <v>330928</v>
      </c>
      <c r="E112" s="32">
        <f>D112/C112</f>
        <v>7.3496747783124539E-2</v>
      </c>
      <c r="F112" s="28">
        <f>SUM(F8:F111)</f>
        <v>7306</v>
      </c>
      <c r="G112" s="27">
        <f>SUM(G8:G111)</f>
        <v>323622</v>
      </c>
      <c r="H112" s="28">
        <v>5848</v>
      </c>
      <c r="I112" s="28">
        <v>42117</v>
      </c>
      <c r="J112" s="28">
        <v>24082</v>
      </c>
      <c r="K112" s="28">
        <v>6790</v>
      </c>
      <c r="L112" s="28">
        <v>3472</v>
      </c>
      <c r="M112" s="28">
        <v>40429</v>
      </c>
      <c r="N112" s="28">
        <v>7463</v>
      </c>
      <c r="O112" s="28">
        <v>11324</v>
      </c>
      <c r="P112" s="28">
        <v>3899</v>
      </c>
      <c r="Q112" s="28">
        <v>81286</v>
      </c>
      <c r="R112" s="28">
        <v>50122</v>
      </c>
      <c r="S112" s="28">
        <v>10928</v>
      </c>
      <c r="T112" s="28">
        <v>86</v>
      </c>
      <c r="U112" s="28">
        <v>320</v>
      </c>
      <c r="V112" s="28">
        <v>1025</v>
      </c>
      <c r="W112" s="28">
        <v>117</v>
      </c>
      <c r="X112" s="28">
        <v>49</v>
      </c>
      <c r="Y112" s="28">
        <v>212</v>
      </c>
      <c r="Z112" s="28">
        <v>277</v>
      </c>
      <c r="AA112" s="28">
        <v>884</v>
      </c>
      <c r="AB112" s="28">
        <v>319</v>
      </c>
      <c r="AC112" s="28">
        <v>848</v>
      </c>
      <c r="AD112" s="28">
        <v>1014</v>
      </c>
      <c r="AE112" s="28">
        <v>1948</v>
      </c>
      <c r="AF112" s="28">
        <v>17863</v>
      </c>
      <c r="AG112" s="28">
        <v>500</v>
      </c>
      <c r="AH112" s="28">
        <v>666</v>
      </c>
      <c r="AI112" s="28">
        <v>17</v>
      </c>
      <c r="AJ112" s="28">
        <v>695</v>
      </c>
      <c r="AK112" s="28">
        <v>2212</v>
      </c>
      <c r="AL112" s="28">
        <v>6810</v>
      </c>
    </row>
  </sheetData>
  <mergeCells count="3">
    <mergeCell ref="H6:S6"/>
    <mergeCell ref="T6:AB6"/>
    <mergeCell ref="AC6:AL6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2"/>
  <sheetViews>
    <sheetView showZeros="0" tabSelected="1" zoomScaleNormal="100" zoomScaleSheetLayoutView="96" workbookViewId="0">
      <selection activeCell="L22" sqref="L22"/>
    </sheetView>
  </sheetViews>
  <sheetFormatPr baseColWidth="10" defaultRowHeight="15" x14ac:dyDescent="0.25"/>
  <cols>
    <col min="1" max="1" width="11.140625" style="22" customWidth="1"/>
    <col min="2" max="2" width="59.85546875" bestFit="1" customWidth="1"/>
    <col min="3" max="5" width="11.28515625" customWidth="1"/>
    <col min="6" max="6" width="11.28515625" customWidth="1" collapsed="1"/>
    <col min="7" max="33" width="11.28515625" customWidth="1"/>
    <col min="34" max="34" width="11.42578125" customWidth="1"/>
    <col min="35" max="37" width="19.7109375" customWidth="1"/>
    <col min="38" max="38" width="12.5703125" customWidth="1"/>
    <col min="39" max="39" width="22" customWidth="1"/>
    <col min="40" max="40" width="23" bestFit="1" customWidth="1"/>
    <col min="41" max="41" width="22" customWidth="1"/>
    <col min="42" max="42" width="23" bestFit="1" customWidth="1"/>
    <col min="43" max="43" width="22" customWidth="1"/>
    <col min="44" max="44" width="23" bestFit="1" customWidth="1"/>
    <col min="45" max="45" width="22" customWidth="1"/>
    <col min="46" max="46" width="23" bestFit="1" customWidth="1"/>
    <col min="47" max="47" width="22" customWidth="1"/>
    <col min="48" max="48" width="23" bestFit="1" customWidth="1"/>
    <col min="49" max="49" width="22" customWidth="1"/>
    <col min="50" max="50" width="23" bestFit="1" customWidth="1"/>
    <col min="51" max="51" width="22" customWidth="1"/>
    <col min="52" max="52" width="23" bestFit="1" customWidth="1"/>
    <col min="53" max="53" width="22" customWidth="1"/>
    <col min="54" max="54" width="23" bestFit="1" customWidth="1"/>
    <col min="55" max="55" width="22" customWidth="1"/>
    <col min="56" max="56" width="23" bestFit="1" customWidth="1"/>
    <col min="57" max="57" width="22" customWidth="1"/>
    <col min="58" max="58" width="23" bestFit="1" customWidth="1"/>
    <col min="59" max="59" width="22" customWidth="1"/>
    <col min="60" max="60" width="23" bestFit="1" customWidth="1"/>
    <col min="61" max="61" width="22" customWidth="1"/>
    <col min="62" max="62" width="23" customWidth="1"/>
    <col min="63" max="63" width="22" customWidth="1"/>
    <col min="64" max="64" width="23" customWidth="1"/>
    <col min="65" max="65" width="27" bestFit="1" customWidth="1"/>
    <col min="66" max="66" width="28" bestFit="1" customWidth="1"/>
    <col min="67" max="67" width="23.85546875" bestFit="1" customWidth="1"/>
    <col min="68" max="68" width="23" bestFit="1" customWidth="1"/>
    <col min="69" max="69" width="25.140625" bestFit="1" customWidth="1"/>
    <col min="70" max="70" width="9" bestFit="1" customWidth="1"/>
    <col min="71" max="71" width="18.28515625" bestFit="1" customWidth="1"/>
    <col min="72" max="72" width="8.140625" bestFit="1" customWidth="1"/>
    <col min="73" max="73" width="45.5703125" bestFit="1" customWidth="1"/>
    <col min="74" max="74" width="12" bestFit="1" customWidth="1"/>
    <col min="75" max="75" width="8.140625" bestFit="1" customWidth="1"/>
    <col min="76" max="76" width="43" bestFit="1" customWidth="1"/>
    <col min="77" max="77" width="12.85546875" bestFit="1" customWidth="1"/>
    <col min="78" max="78" width="10.7109375" bestFit="1" customWidth="1"/>
    <col min="79" max="79" width="11" bestFit="1" customWidth="1"/>
    <col min="80" max="80" width="8.5703125" bestFit="1" customWidth="1"/>
    <col min="81" max="81" width="11" bestFit="1" customWidth="1"/>
    <col min="82" max="82" width="54.85546875" bestFit="1" customWidth="1"/>
    <col min="83" max="83" width="45" bestFit="1" customWidth="1"/>
    <col min="84" max="84" width="14.5703125" bestFit="1" customWidth="1"/>
    <col min="85" max="85" width="26.42578125" bestFit="1" customWidth="1"/>
    <col min="86" max="86" width="16.5703125" bestFit="1" customWidth="1"/>
    <col min="87" max="87" width="12.140625" bestFit="1" customWidth="1"/>
    <col min="88" max="88" width="23.85546875" bestFit="1" customWidth="1"/>
    <col min="89" max="89" width="32.85546875" bestFit="1" customWidth="1"/>
    <col min="90" max="90" width="33.85546875" bestFit="1" customWidth="1"/>
    <col min="91" max="91" width="27" bestFit="1" customWidth="1"/>
    <col min="92" max="92" width="28" bestFit="1" customWidth="1"/>
  </cols>
  <sheetData>
    <row r="1" spans="1:34" ht="15.75" thickBot="1" x14ac:dyDescent="0.3">
      <c r="E1" s="33"/>
      <c r="F1" s="1"/>
      <c r="J1" s="5"/>
      <c r="K1" s="5"/>
      <c r="L1" s="3"/>
      <c r="M1" s="5"/>
      <c r="N1" s="3"/>
      <c r="O1" s="5"/>
    </row>
    <row r="2" spans="1:34" x14ac:dyDescent="0.25">
      <c r="B2" s="6" t="s">
        <v>138</v>
      </c>
      <c r="C2" s="23"/>
      <c r="D2" s="23"/>
      <c r="E2" s="30"/>
      <c r="F2" s="35"/>
      <c r="G2" s="23"/>
      <c r="H2" s="1"/>
      <c r="J2" s="5"/>
      <c r="K2" s="5"/>
      <c r="L2" s="3"/>
      <c r="M2" s="5"/>
      <c r="N2" s="3"/>
      <c r="O2" s="5"/>
    </row>
    <row r="3" spans="1:34" ht="15.75" thickBot="1" x14ac:dyDescent="0.3">
      <c r="B3" s="25" t="s">
        <v>150</v>
      </c>
      <c r="C3" s="24"/>
      <c r="D3" s="24"/>
      <c r="E3" s="30"/>
      <c r="F3" s="36"/>
      <c r="G3" s="24"/>
      <c r="H3" s="1"/>
      <c r="J3" s="5"/>
      <c r="K3" s="5"/>
      <c r="L3" s="3"/>
      <c r="M3" s="5"/>
      <c r="N3" s="3"/>
      <c r="O3" s="5"/>
    </row>
    <row r="4" spans="1:34" x14ac:dyDescent="0.25">
      <c r="E4" s="33"/>
      <c r="F4" s="1"/>
      <c r="H4" s="1"/>
      <c r="J4" s="5"/>
      <c r="K4" s="5"/>
      <c r="L4" s="3"/>
      <c r="M4" s="5"/>
      <c r="N4" s="3"/>
      <c r="O4" s="5"/>
    </row>
    <row r="5" spans="1:34" ht="15.75" thickBot="1" x14ac:dyDescent="0.3">
      <c r="B5" s="7" t="s">
        <v>139</v>
      </c>
      <c r="C5" s="7"/>
      <c r="D5" s="7"/>
      <c r="E5" s="34"/>
      <c r="F5" s="37"/>
      <c r="G5" s="7"/>
      <c r="H5" s="1"/>
      <c r="J5" s="5"/>
      <c r="K5" s="8"/>
      <c r="L5" s="3"/>
      <c r="M5" s="5"/>
      <c r="N5" s="3"/>
      <c r="O5" s="5"/>
    </row>
    <row r="6" spans="1:34" ht="15.75" customHeight="1" thickBot="1" x14ac:dyDescent="0.3">
      <c r="C6" s="40" t="s">
        <v>140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0" t="s">
        <v>141</v>
      </c>
      <c r="P6" s="41"/>
      <c r="Q6" s="41"/>
      <c r="R6" s="41"/>
      <c r="S6" s="41"/>
      <c r="T6" s="41"/>
      <c r="U6" s="41"/>
      <c r="V6" s="41"/>
      <c r="W6" s="42"/>
      <c r="X6" s="43" t="s">
        <v>142</v>
      </c>
      <c r="Y6" s="44"/>
      <c r="Z6" s="44"/>
      <c r="AA6" s="44"/>
      <c r="AB6" s="44"/>
      <c r="AC6" s="44"/>
      <c r="AD6" s="44"/>
      <c r="AE6" s="44"/>
      <c r="AF6" s="44"/>
      <c r="AG6" s="45"/>
    </row>
    <row r="7" spans="1:34" s="22" customFormat="1" ht="45.75" thickBot="1" x14ac:dyDescent="0.3">
      <c r="A7" s="9" t="s">
        <v>137</v>
      </c>
      <c r="B7" s="9" t="s">
        <v>1</v>
      </c>
      <c r="C7" s="12" t="s">
        <v>2</v>
      </c>
      <c r="D7" s="13" t="s">
        <v>3</v>
      </c>
      <c r="E7" s="13" t="s">
        <v>4</v>
      </c>
      <c r="F7" s="14" t="s">
        <v>148</v>
      </c>
      <c r="G7" s="13" t="s">
        <v>5</v>
      </c>
      <c r="H7" s="13" t="s">
        <v>6</v>
      </c>
      <c r="I7" s="13" t="s">
        <v>7</v>
      </c>
      <c r="J7" s="14" t="s">
        <v>149</v>
      </c>
      <c r="K7" s="13" t="s">
        <v>8</v>
      </c>
      <c r="L7" s="13" t="s">
        <v>9</v>
      </c>
      <c r="M7" s="13" t="s">
        <v>10</v>
      </c>
      <c r="N7" s="15" t="s">
        <v>11</v>
      </c>
      <c r="O7" s="16" t="s">
        <v>12</v>
      </c>
      <c r="P7" s="17" t="s">
        <v>13</v>
      </c>
      <c r="Q7" s="17" t="s">
        <v>14</v>
      </c>
      <c r="R7" s="17" t="s">
        <v>15</v>
      </c>
      <c r="S7" s="17" t="s">
        <v>16</v>
      </c>
      <c r="T7" s="17" t="s">
        <v>17</v>
      </c>
      <c r="U7" s="17" t="s">
        <v>18</v>
      </c>
      <c r="V7" s="17" t="s">
        <v>19</v>
      </c>
      <c r="W7" s="18" t="s">
        <v>20</v>
      </c>
      <c r="X7" s="19" t="s">
        <v>21</v>
      </c>
      <c r="Y7" s="20" t="s">
        <v>22</v>
      </c>
      <c r="Z7" s="20" t="s">
        <v>23</v>
      </c>
      <c r="AA7" s="20" t="s">
        <v>24</v>
      </c>
      <c r="AB7" s="20" t="s">
        <v>25</v>
      </c>
      <c r="AC7" s="20" t="s">
        <v>26</v>
      </c>
      <c r="AD7" s="20" t="s">
        <v>27</v>
      </c>
      <c r="AE7" s="20" t="s">
        <v>28</v>
      </c>
      <c r="AF7" s="20" t="s">
        <v>29</v>
      </c>
      <c r="AG7" s="21" t="s">
        <v>30</v>
      </c>
      <c r="AH7" s="38" t="s">
        <v>151</v>
      </c>
    </row>
    <row r="8" spans="1:34" x14ac:dyDescent="0.25">
      <c r="A8" s="22">
        <v>1</v>
      </c>
      <c r="B8" t="s">
        <v>31</v>
      </c>
      <c r="C8" s="4">
        <v>1.696921862667719E-2</v>
      </c>
      <c r="D8" s="4">
        <v>0.1270718232044199</v>
      </c>
      <c r="E8" s="4">
        <v>6.7876874506708762E-2</v>
      </c>
      <c r="F8" s="4">
        <v>2.1704814522494082E-2</v>
      </c>
      <c r="G8" s="4">
        <v>9.4711917916337814E-3</v>
      </c>
      <c r="H8" s="4">
        <v>0.12904498816101026</v>
      </c>
      <c r="I8" s="4">
        <v>2.2888713496448304E-2</v>
      </c>
      <c r="J8" s="4">
        <v>3.4333070244672456E-2</v>
      </c>
      <c r="K8" s="4">
        <v>1.696921862667719E-2</v>
      </c>
      <c r="L8" s="4">
        <v>0.21310181531176006</v>
      </c>
      <c r="M8" s="4">
        <v>0.1452249408050513</v>
      </c>
      <c r="N8" s="4">
        <v>3.7095501183898975E-2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2.3677979479084454E-3</v>
      </c>
      <c r="Y8" s="4">
        <v>2.7624309392265192E-3</v>
      </c>
      <c r="Z8" s="4">
        <v>1.0655090765588003E-2</v>
      </c>
      <c r="AA8" s="4">
        <v>9.5501183898973954E-2</v>
      </c>
      <c r="AB8" s="4">
        <v>2.7624309392265192E-3</v>
      </c>
      <c r="AC8" s="4">
        <v>1.5785319652722968E-3</v>
      </c>
      <c r="AD8" s="4">
        <v>0</v>
      </c>
      <c r="AE8" s="4">
        <v>0</v>
      </c>
      <c r="AF8" s="4">
        <v>3.1570639305445935E-3</v>
      </c>
      <c r="AG8" s="4">
        <v>3.9463299131807419E-2</v>
      </c>
      <c r="AH8" s="4">
        <v>1</v>
      </c>
    </row>
    <row r="9" spans="1:34" x14ac:dyDescent="0.25">
      <c r="A9" s="22">
        <v>2</v>
      </c>
      <c r="B9" t="s">
        <v>32</v>
      </c>
      <c r="C9" s="4">
        <v>1.656412683388547E-2</v>
      </c>
      <c r="D9" s="4">
        <v>0.14623757690487457</v>
      </c>
      <c r="E9" s="4">
        <v>6.8622811168954093E-2</v>
      </c>
      <c r="F9" s="4">
        <v>2.5082820634169428E-2</v>
      </c>
      <c r="G9" s="4">
        <v>3.7860861334595361E-3</v>
      </c>
      <c r="H9" s="4">
        <v>0.15522953147184099</v>
      </c>
      <c r="I9" s="4">
        <v>1.893043066729768E-2</v>
      </c>
      <c r="J9" s="4">
        <v>2.4136299100804542E-2</v>
      </c>
      <c r="K9" s="4">
        <v>9.4652153336488402E-3</v>
      </c>
      <c r="L9" s="4">
        <v>0.27449124467581637</v>
      </c>
      <c r="M9" s="4">
        <v>0.11736867013724563</v>
      </c>
      <c r="N9" s="4">
        <v>2.4609559867486985E-2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1.893043066729768E-3</v>
      </c>
      <c r="Y9" s="4">
        <v>2.3663038334122101E-3</v>
      </c>
      <c r="Z9" s="4">
        <v>4.2593469001419781E-3</v>
      </c>
      <c r="AA9" s="4">
        <v>7.0989115002366307E-2</v>
      </c>
      <c r="AB9" s="4">
        <v>0</v>
      </c>
      <c r="AC9" s="4">
        <v>1.419782300047326E-3</v>
      </c>
      <c r="AD9" s="4">
        <v>0</v>
      </c>
      <c r="AE9" s="4">
        <v>4.7326076668244201E-4</v>
      </c>
      <c r="AF9" s="4">
        <v>9.4652153336488402E-4</v>
      </c>
      <c r="AG9" s="4">
        <v>3.3128253667770939E-2</v>
      </c>
      <c r="AH9" s="4">
        <v>1</v>
      </c>
    </row>
    <row r="10" spans="1:34" x14ac:dyDescent="0.25">
      <c r="A10" s="22">
        <v>3</v>
      </c>
      <c r="B10" t="s">
        <v>33</v>
      </c>
      <c r="C10" s="4">
        <v>1.9979508196721313E-2</v>
      </c>
      <c r="D10" s="4">
        <v>0.14241803278688525</v>
      </c>
      <c r="E10" s="4">
        <v>6.3524590163934427E-2</v>
      </c>
      <c r="F10" s="4">
        <v>2.7151639344262294E-2</v>
      </c>
      <c r="G10" s="4">
        <v>4.6106557377049179E-3</v>
      </c>
      <c r="H10" s="4">
        <v>0.15112704918032788</v>
      </c>
      <c r="I10" s="4">
        <v>2.5102459016393443E-2</v>
      </c>
      <c r="J10" s="4">
        <v>2.2540983606557378E-2</v>
      </c>
      <c r="K10" s="4">
        <v>1.2807377049180328E-2</v>
      </c>
      <c r="L10" s="4">
        <v>0.32018442622950821</v>
      </c>
      <c r="M10" s="4">
        <v>0.1014344262295082</v>
      </c>
      <c r="N10" s="4">
        <v>2.2540983606557378E-2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1.5368852459016393E-3</v>
      </c>
      <c r="Y10" s="4">
        <v>3.5860655737704919E-3</v>
      </c>
      <c r="Z10" s="4">
        <v>1.0245901639344262E-2</v>
      </c>
      <c r="AA10" s="4">
        <v>4.8155737704918031E-2</v>
      </c>
      <c r="AB10" s="4">
        <v>5.1229508196721314E-4</v>
      </c>
      <c r="AC10" s="4">
        <v>5.1229508196721314E-4</v>
      </c>
      <c r="AD10" s="4">
        <v>0</v>
      </c>
      <c r="AE10" s="4">
        <v>0</v>
      </c>
      <c r="AF10" s="4">
        <v>2.0491803278688526E-3</v>
      </c>
      <c r="AG10" s="4">
        <v>1.9979508196721313E-2</v>
      </c>
      <c r="AH10" s="4">
        <v>1</v>
      </c>
    </row>
    <row r="11" spans="1:34" x14ac:dyDescent="0.25">
      <c r="A11" s="22">
        <v>4</v>
      </c>
      <c r="B11" t="s">
        <v>34</v>
      </c>
      <c r="C11" s="4">
        <v>1.6357688113413305E-2</v>
      </c>
      <c r="D11" s="4">
        <v>0.20283533260632497</v>
      </c>
      <c r="E11" s="4">
        <v>5.2344601962922573E-2</v>
      </c>
      <c r="F11" s="4">
        <v>8.7241003271537627E-3</v>
      </c>
      <c r="G11" s="4">
        <v>1.3086150490730643E-2</v>
      </c>
      <c r="H11" s="4">
        <v>8.0697928026172303E-2</v>
      </c>
      <c r="I11" s="4">
        <v>2.8353326063249727E-2</v>
      </c>
      <c r="J11" s="4">
        <v>3.271537622682661E-2</v>
      </c>
      <c r="K11" s="4">
        <v>1.0905125408942203E-2</v>
      </c>
      <c r="L11" s="4">
        <v>0.28462377317339149</v>
      </c>
      <c r="M11" s="4">
        <v>0.16793893129770993</v>
      </c>
      <c r="N11" s="4">
        <v>2.2900763358778626E-2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4.3620501635768813E-3</v>
      </c>
      <c r="Y11" s="4">
        <v>1.0905125408942203E-3</v>
      </c>
      <c r="Z11" s="4">
        <v>3.2715376226826608E-3</v>
      </c>
      <c r="AA11" s="4">
        <v>4.9073064340239912E-2</v>
      </c>
      <c r="AB11" s="4">
        <v>0</v>
      </c>
      <c r="AC11" s="4">
        <v>1.0905125408942203E-3</v>
      </c>
      <c r="AD11" s="4">
        <v>0</v>
      </c>
      <c r="AE11" s="4">
        <v>0</v>
      </c>
      <c r="AF11" s="4">
        <v>3.2715376226826608E-3</v>
      </c>
      <c r="AG11" s="4">
        <v>1.6357688113413305E-2</v>
      </c>
      <c r="AH11" s="4">
        <v>1</v>
      </c>
    </row>
    <row r="12" spans="1:34" x14ac:dyDescent="0.25">
      <c r="A12" s="22">
        <v>5</v>
      </c>
      <c r="B12" t="s">
        <v>35</v>
      </c>
      <c r="C12" s="4">
        <v>1.680672268907563E-2</v>
      </c>
      <c r="D12" s="4">
        <v>0.14180672268907563</v>
      </c>
      <c r="E12" s="4">
        <v>5.9873949579831935E-2</v>
      </c>
      <c r="F12" s="4">
        <v>2.5210084033613446E-2</v>
      </c>
      <c r="G12" s="4">
        <v>1.7857142857142856E-2</v>
      </c>
      <c r="H12" s="4">
        <v>0.10294117647058823</v>
      </c>
      <c r="I12" s="4">
        <v>2.9411764705882353E-2</v>
      </c>
      <c r="J12" s="4">
        <v>4.2016806722689079E-2</v>
      </c>
      <c r="K12" s="4">
        <v>1.7857142857142856E-2</v>
      </c>
      <c r="L12" s="4">
        <v>0.25420168067226889</v>
      </c>
      <c r="M12" s="4">
        <v>0.17542016806722688</v>
      </c>
      <c r="N12" s="4">
        <v>1.8907563025210083E-2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1.1554621848739496E-2</v>
      </c>
      <c r="Y12" s="4">
        <v>5.2521008403361349E-3</v>
      </c>
      <c r="Z12" s="4">
        <v>3.1512605042016808E-3</v>
      </c>
      <c r="AA12" s="4">
        <v>5.2521008403361345E-2</v>
      </c>
      <c r="AB12" s="4">
        <v>0</v>
      </c>
      <c r="AC12" s="4">
        <v>1.0504201680672268E-3</v>
      </c>
      <c r="AD12" s="4">
        <v>0</v>
      </c>
      <c r="AE12" s="4">
        <v>0</v>
      </c>
      <c r="AF12" s="4">
        <v>6.3025210084033615E-3</v>
      </c>
      <c r="AG12" s="4">
        <v>1.7857142857142856E-2</v>
      </c>
      <c r="AH12" s="4">
        <v>1</v>
      </c>
    </row>
    <row r="13" spans="1:34" x14ac:dyDescent="0.25">
      <c r="A13" s="22">
        <v>6</v>
      </c>
      <c r="B13" t="s">
        <v>36</v>
      </c>
      <c r="C13" s="4">
        <v>1.844719237786337E-2</v>
      </c>
      <c r="D13" s="4">
        <v>0.13865801743361039</v>
      </c>
      <c r="E13" s="4">
        <v>7.5410500709507403E-2</v>
      </c>
      <c r="F13" s="4">
        <v>1.7028177579566185E-2</v>
      </c>
      <c r="G13" s="4">
        <v>1.5609162781269005E-2</v>
      </c>
      <c r="H13" s="4">
        <v>0.11271031826474762</v>
      </c>
      <c r="I13" s="4">
        <v>1.7636326778836409E-2</v>
      </c>
      <c r="J13" s="4">
        <v>2.9799310764240826E-2</v>
      </c>
      <c r="K13" s="4">
        <v>1.4392864382728562E-2</v>
      </c>
      <c r="L13" s="4">
        <v>0.27062639367524832</v>
      </c>
      <c r="M13" s="4">
        <v>0.15406446381512265</v>
      </c>
      <c r="N13" s="4">
        <v>3.8313399554023922E-2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1.0135819987837015E-3</v>
      </c>
      <c r="Y13" s="4">
        <v>2.2298803973241437E-3</v>
      </c>
      <c r="Z13" s="4">
        <v>5.2706263936752483E-3</v>
      </c>
      <c r="AA13" s="4">
        <v>5.3517129535779445E-2</v>
      </c>
      <c r="AB13" s="4">
        <v>4.0543279951348065E-4</v>
      </c>
      <c r="AC13" s="4">
        <v>1.8244475978106628E-3</v>
      </c>
      <c r="AD13" s="4">
        <v>0</v>
      </c>
      <c r="AE13" s="4">
        <v>0</v>
      </c>
      <c r="AF13" s="4">
        <v>2.3109669572268395E-2</v>
      </c>
      <c r="AG13" s="4">
        <v>9.9331035880802759E-3</v>
      </c>
      <c r="AH13" s="4">
        <v>1</v>
      </c>
    </row>
    <row r="14" spans="1:34" x14ac:dyDescent="0.25">
      <c r="A14" s="22">
        <v>7</v>
      </c>
      <c r="B14" t="s">
        <v>37</v>
      </c>
      <c r="C14" s="4">
        <v>2.1739130434782608E-2</v>
      </c>
      <c r="D14" s="4">
        <v>0.1111111111111111</v>
      </c>
      <c r="E14" s="4">
        <v>7.0048309178743967E-2</v>
      </c>
      <c r="F14" s="4">
        <v>2.7777777777777776E-2</v>
      </c>
      <c r="G14" s="4">
        <v>9.6618357487922701E-3</v>
      </c>
      <c r="H14" s="4">
        <v>9.4806763285024159E-2</v>
      </c>
      <c r="I14" s="4">
        <v>3.4420289855072464E-2</v>
      </c>
      <c r="J14" s="4">
        <v>4.1666666666666664E-2</v>
      </c>
      <c r="K14" s="4">
        <v>1.2681159420289856E-2</v>
      </c>
      <c r="L14" s="4">
        <v>0.27475845410628019</v>
      </c>
      <c r="M14" s="4">
        <v>0.17149758454106281</v>
      </c>
      <c r="N14" s="4">
        <v>2.2342995169082124E-2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6.038647342995169E-3</v>
      </c>
      <c r="Y14" s="4">
        <v>3.6231884057971015E-3</v>
      </c>
      <c r="Z14" s="4">
        <v>8.4541062801932361E-3</v>
      </c>
      <c r="AA14" s="4">
        <v>5.6159420289855072E-2</v>
      </c>
      <c r="AB14" s="4">
        <v>4.830917874396135E-3</v>
      </c>
      <c r="AC14" s="4">
        <v>3.0193236714975845E-3</v>
      </c>
      <c r="AD14" s="4">
        <v>0</v>
      </c>
      <c r="AE14" s="4">
        <v>1.2077294685990338E-3</v>
      </c>
      <c r="AF14" s="4">
        <v>1.2077294685990338E-3</v>
      </c>
      <c r="AG14" s="4">
        <v>2.2946859903381644E-2</v>
      </c>
      <c r="AH14" s="4">
        <v>1</v>
      </c>
    </row>
    <row r="15" spans="1:34" x14ac:dyDescent="0.25">
      <c r="A15" s="22">
        <v>8</v>
      </c>
      <c r="B15" t="s">
        <v>38</v>
      </c>
      <c r="C15" s="4">
        <v>1.8253968253968255E-2</v>
      </c>
      <c r="D15" s="4">
        <v>0.16507936507936508</v>
      </c>
      <c r="E15" s="4">
        <v>6.3492063492063489E-2</v>
      </c>
      <c r="F15" s="4">
        <v>2.6984126984126985E-2</v>
      </c>
      <c r="G15" s="4">
        <v>7.1428571428571426E-3</v>
      </c>
      <c r="H15" s="4">
        <v>0.1111111111111111</v>
      </c>
      <c r="I15" s="4">
        <v>1.984126984126984E-2</v>
      </c>
      <c r="J15" s="4">
        <v>3.2539682539682542E-2</v>
      </c>
      <c r="K15" s="4">
        <v>9.5238095238095247E-3</v>
      </c>
      <c r="L15" s="4">
        <v>0.2365079365079365</v>
      </c>
      <c r="M15" s="4">
        <v>0.19047619047619047</v>
      </c>
      <c r="N15" s="4">
        <v>2.1428571428571429E-2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6.3492063492063492E-3</v>
      </c>
      <c r="Z15" s="4">
        <v>3.1746031746031746E-3</v>
      </c>
      <c r="AA15" s="4">
        <v>5.4761904761904762E-2</v>
      </c>
      <c r="AB15" s="4">
        <v>0</v>
      </c>
      <c r="AC15" s="4">
        <v>0</v>
      </c>
      <c r="AD15" s="4">
        <v>0</v>
      </c>
      <c r="AE15" s="4">
        <v>0</v>
      </c>
      <c r="AF15" s="4">
        <v>1.5873015873015873E-3</v>
      </c>
      <c r="AG15" s="4">
        <v>3.1746031746031744E-2</v>
      </c>
      <c r="AH15" s="4">
        <v>1</v>
      </c>
    </row>
    <row r="16" spans="1:34" x14ac:dyDescent="0.25">
      <c r="A16" s="22">
        <v>9</v>
      </c>
      <c r="B16" t="s">
        <v>39</v>
      </c>
      <c r="C16" s="4">
        <v>1.7241379310344827E-2</v>
      </c>
      <c r="D16" s="4">
        <v>0.10689655172413794</v>
      </c>
      <c r="E16" s="4">
        <v>4.0229885057471264E-2</v>
      </c>
      <c r="F16" s="4">
        <v>3.2183908045977011E-2</v>
      </c>
      <c r="G16" s="4">
        <v>9.1954022988505746E-3</v>
      </c>
      <c r="H16" s="4">
        <v>0.15632183908045977</v>
      </c>
      <c r="I16" s="4">
        <v>3.6781609195402298E-2</v>
      </c>
      <c r="J16" s="4">
        <v>4.9425287356321838E-2</v>
      </c>
      <c r="K16" s="4">
        <v>1.0344827586206896E-2</v>
      </c>
      <c r="L16" s="4">
        <v>0.38045977011494253</v>
      </c>
      <c r="M16" s="4">
        <v>9.4252873563218389E-2</v>
      </c>
      <c r="N16" s="4">
        <v>1.6091954022988506E-2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2.2988505747126436E-3</v>
      </c>
      <c r="Y16" s="4">
        <v>1.1494252873563218E-3</v>
      </c>
      <c r="Z16" s="4">
        <v>6.8965517241379309E-3</v>
      </c>
      <c r="AA16" s="4">
        <v>2.528735632183908E-2</v>
      </c>
      <c r="AB16" s="4">
        <v>1.1494252873563218E-3</v>
      </c>
      <c r="AC16" s="4">
        <v>2.2988505747126436E-3</v>
      </c>
      <c r="AD16" s="4">
        <v>0</v>
      </c>
      <c r="AE16" s="4">
        <v>0</v>
      </c>
      <c r="AF16" s="4">
        <v>0</v>
      </c>
      <c r="AG16" s="4">
        <v>1.1494252873563218E-2</v>
      </c>
      <c r="AH16" s="4">
        <v>1</v>
      </c>
    </row>
    <row r="17" spans="1:34" x14ac:dyDescent="0.25">
      <c r="A17" s="22">
        <v>10</v>
      </c>
      <c r="B17" t="s">
        <v>40</v>
      </c>
      <c r="C17" s="4">
        <v>1.366742596810934E-2</v>
      </c>
      <c r="D17" s="4">
        <v>0.14426727410782081</v>
      </c>
      <c r="E17" s="4">
        <v>7.7448747152619596E-2</v>
      </c>
      <c r="F17" s="4">
        <v>2.1260440394836749E-2</v>
      </c>
      <c r="G17" s="4">
        <v>8.3523158694001516E-3</v>
      </c>
      <c r="H17" s="4">
        <v>0.16552771450265755</v>
      </c>
      <c r="I17" s="4">
        <v>1.7463933181473046E-2</v>
      </c>
      <c r="J17" s="4">
        <v>2.2019741837509491E-2</v>
      </c>
      <c r="K17" s="4">
        <v>8.3523158694001516E-3</v>
      </c>
      <c r="L17" s="4">
        <v>0.2270311313591496</v>
      </c>
      <c r="M17" s="4">
        <v>0.15261958997722094</v>
      </c>
      <c r="N17" s="4">
        <v>3.1131359149582385E-2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3.0372057706909645E-3</v>
      </c>
      <c r="Y17" s="4">
        <v>5.3151100987091872E-3</v>
      </c>
      <c r="Z17" s="4">
        <v>9.8709187547456334E-3</v>
      </c>
      <c r="AA17" s="4">
        <v>6.5299924069855728E-2</v>
      </c>
      <c r="AB17" s="4">
        <v>7.5930144267274111E-4</v>
      </c>
      <c r="AC17" s="4">
        <v>2.2779043280182231E-3</v>
      </c>
      <c r="AD17" s="4">
        <v>0</v>
      </c>
      <c r="AE17" s="4">
        <v>0</v>
      </c>
      <c r="AF17" s="4">
        <v>3.0372057706909645E-3</v>
      </c>
      <c r="AG17" s="4">
        <v>2.1260440394836749E-2</v>
      </c>
      <c r="AH17" s="4">
        <v>1</v>
      </c>
    </row>
    <row r="18" spans="1:34" x14ac:dyDescent="0.25">
      <c r="A18" s="22">
        <v>11</v>
      </c>
      <c r="B18" t="s">
        <v>41</v>
      </c>
      <c r="C18" s="4">
        <v>1.5735214324470972E-2</v>
      </c>
      <c r="D18" s="4">
        <v>0.19262072707542052</v>
      </c>
      <c r="E18" s="4">
        <v>4.2322300596852956E-2</v>
      </c>
      <c r="F18" s="4">
        <v>2.7129679869777535E-2</v>
      </c>
      <c r="G18" s="4">
        <v>1.3564839934888768E-2</v>
      </c>
      <c r="H18" s="4">
        <v>0.10472056429734129</v>
      </c>
      <c r="I18" s="4">
        <v>2.7129679869777535E-2</v>
      </c>
      <c r="J18" s="4">
        <v>3.2555615843733045E-2</v>
      </c>
      <c r="K18" s="4">
        <v>1.3564839934888768E-2</v>
      </c>
      <c r="L18" s="4">
        <v>0.29191535539880631</v>
      </c>
      <c r="M18" s="4">
        <v>0.14867064568638091</v>
      </c>
      <c r="N18" s="4">
        <v>2.5501899077590883E-2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3.2555615843733042E-3</v>
      </c>
      <c r="Y18" s="4">
        <v>2.7129679869777536E-3</v>
      </c>
      <c r="Z18" s="4">
        <v>8.1389039609332612E-3</v>
      </c>
      <c r="AA18" s="4">
        <v>3.5268583830710798E-2</v>
      </c>
      <c r="AB18" s="4">
        <v>0</v>
      </c>
      <c r="AC18" s="4">
        <v>2.7129679869777536E-3</v>
      </c>
      <c r="AD18" s="4">
        <v>0</v>
      </c>
      <c r="AE18" s="4">
        <v>0</v>
      </c>
      <c r="AF18" s="4">
        <v>1.6277807921866521E-3</v>
      </c>
      <c r="AG18" s="4">
        <v>1.0851871947911014E-2</v>
      </c>
      <c r="AH18" s="4">
        <v>1</v>
      </c>
    </row>
    <row r="19" spans="1:34" x14ac:dyDescent="0.25">
      <c r="A19" s="22">
        <v>12</v>
      </c>
      <c r="B19" t="s">
        <v>42</v>
      </c>
      <c r="C19" s="4">
        <v>8.8578088578088587E-3</v>
      </c>
      <c r="D19" s="4">
        <v>0.24242424242424243</v>
      </c>
      <c r="E19" s="4">
        <v>6.1072261072261075E-2</v>
      </c>
      <c r="F19" s="4">
        <v>1.9114219114219115E-2</v>
      </c>
      <c r="G19" s="4">
        <v>6.0606060606060606E-3</v>
      </c>
      <c r="H19" s="4">
        <v>0.10582750582750583</v>
      </c>
      <c r="I19" s="4">
        <v>1.9580419580419582E-2</v>
      </c>
      <c r="J19" s="4">
        <v>3.1235431235431235E-2</v>
      </c>
      <c r="K19" s="4">
        <v>6.5268065268065268E-3</v>
      </c>
      <c r="L19" s="4">
        <v>0.26107226107226106</v>
      </c>
      <c r="M19" s="4">
        <v>0.13752913752913754</v>
      </c>
      <c r="N19" s="4">
        <v>1.4918414918414918E-2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9.324009324009324E-4</v>
      </c>
      <c r="Y19" s="4">
        <v>1.8648018648018648E-3</v>
      </c>
      <c r="Z19" s="4">
        <v>5.1282051282051282E-3</v>
      </c>
      <c r="AA19" s="4">
        <v>5.5944055944055944E-2</v>
      </c>
      <c r="AB19" s="4">
        <v>2.7972027972027972E-3</v>
      </c>
      <c r="AC19" s="4">
        <v>9.324009324009324E-4</v>
      </c>
      <c r="AD19" s="4">
        <v>4.662004662004662E-4</v>
      </c>
      <c r="AE19" s="4">
        <v>0</v>
      </c>
      <c r="AF19" s="4">
        <v>9.324009324009324E-4</v>
      </c>
      <c r="AG19" s="4">
        <v>1.6783216783216783E-2</v>
      </c>
      <c r="AH19" s="4">
        <v>1</v>
      </c>
    </row>
    <row r="20" spans="1:34" x14ac:dyDescent="0.25">
      <c r="A20" s="22">
        <v>13</v>
      </c>
      <c r="B20" t="s">
        <v>43</v>
      </c>
      <c r="C20" s="4">
        <v>1.4893133242382901E-2</v>
      </c>
      <c r="D20" s="4">
        <v>0.14665757162346521</v>
      </c>
      <c r="E20" s="4">
        <v>7.4693042291950881E-2</v>
      </c>
      <c r="F20" s="4">
        <v>2.2510231923601638E-2</v>
      </c>
      <c r="G20" s="4">
        <v>1.6598453842655753E-2</v>
      </c>
      <c r="H20" s="4">
        <v>0.11880400181900864</v>
      </c>
      <c r="I20" s="4">
        <v>2.3078672123692589E-2</v>
      </c>
      <c r="J20" s="4">
        <v>4.229195088676671E-2</v>
      </c>
      <c r="K20" s="4">
        <v>1.6371077762619372E-2</v>
      </c>
      <c r="L20" s="4">
        <v>0.28592542064574805</v>
      </c>
      <c r="M20" s="4">
        <v>0.12539790814006366</v>
      </c>
      <c r="N20" s="4">
        <v>4.1382446566621191E-2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3.751705320600273E-3</v>
      </c>
      <c r="Y20" s="4">
        <v>3.5243292405638927E-3</v>
      </c>
      <c r="Z20" s="4">
        <v>6.7075943610732155E-3</v>
      </c>
      <c r="AA20" s="4">
        <v>3.456116416552979E-2</v>
      </c>
      <c r="AB20" s="4">
        <v>2.0463847203274215E-3</v>
      </c>
      <c r="AC20" s="4">
        <v>2.0463847203274215E-3</v>
      </c>
      <c r="AD20" s="4">
        <v>0</v>
      </c>
      <c r="AE20" s="4">
        <v>1.7053206002728514E-3</v>
      </c>
      <c r="AF20" s="4">
        <v>7.617098681218736E-3</v>
      </c>
      <c r="AG20" s="4">
        <v>9.436107321509778E-3</v>
      </c>
      <c r="AH20" s="4">
        <v>1</v>
      </c>
    </row>
    <row r="21" spans="1:34" x14ac:dyDescent="0.25">
      <c r="A21" s="22">
        <v>14</v>
      </c>
      <c r="B21" t="s">
        <v>44</v>
      </c>
      <c r="C21" s="4">
        <v>1.5289620699794178E-2</v>
      </c>
      <c r="D21" s="4">
        <v>0.13084386945016171</v>
      </c>
      <c r="E21" s="4">
        <v>5.7336077624228168E-2</v>
      </c>
      <c r="F21" s="4">
        <v>2.0876212878565129E-2</v>
      </c>
      <c r="G21" s="4">
        <v>5.8806233460746843E-3</v>
      </c>
      <c r="H21" s="4">
        <v>0.10820346956777419</v>
      </c>
      <c r="I21" s="4">
        <v>1.8817994707438987E-2</v>
      </c>
      <c r="J21" s="4">
        <v>4.0870332255219056E-2</v>
      </c>
      <c r="K21" s="4">
        <v>1.0585122022934431E-2</v>
      </c>
      <c r="L21" s="4">
        <v>0.28638635695383713</v>
      </c>
      <c r="M21" s="4">
        <v>0.16524551602469861</v>
      </c>
      <c r="N21" s="4">
        <v>2.8521023228462217E-2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3.5283740076448105E-3</v>
      </c>
      <c r="Y21" s="4">
        <v>4.1164363422522788E-3</v>
      </c>
      <c r="Z21" s="4">
        <v>6.4686856806821522E-3</v>
      </c>
      <c r="AA21" s="4">
        <v>6.6157012643340188E-2</v>
      </c>
      <c r="AB21" s="4">
        <v>8.8209350191120262E-4</v>
      </c>
      <c r="AC21" s="4">
        <v>1.7641870038224052E-3</v>
      </c>
      <c r="AD21" s="4">
        <v>0</v>
      </c>
      <c r="AE21" s="4">
        <v>0</v>
      </c>
      <c r="AF21" s="4">
        <v>1.0291090855630698E-2</v>
      </c>
      <c r="AG21" s="4">
        <v>1.7935901205527786E-2</v>
      </c>
      <c r="AH21" s="4">
        <v>1</v>
      </c>
    </row>
    <row r="22" spans="1:34" x14ac:dyDescent="0.25">
      <c r="A22" s="22">
        <v>15</v>
      </c>
      <c r="B22" t="s">
        <v>45</v>
      </c>
      <c r="C22" s="4">
        <v>2.0449897750511249E-2</v>
      </c>
      <c r="D22" s="4">
        <v>0.22188139059304704</v>
      </c>
      <c r="E22" s="4">
        <v>3.2719836400817999E-2</v>
      </c>
      <c r="F22" s="4">
        <v>1.8404907975460124E-2</v>
      </c>
      <c r="G22" s="4">
        <v>5.1124744376278121E-3</v>
      </c>
      <c r="H22" s="4">
        <v>7.4642126789366048E-2</v>
      </c>
      <c r="I22" s="4">
        <v>1.9427402862985686E-2</v>
      </c>
      <c r="J22" s="4">
        <v>1.8404907975460124E-2</v>
      </c>
      <c r="K22" s="4">
        <v>9.202453987730062E-3</v>
      </c>
      <c r="L22" s="4">
        <v>0.38548057259713703</v>
      </c>
      <c r="M22" s="4">
        <v>0.1278118609406953</v>
      </c>
      <c r="N22" s="4">
        <v>1.7382413087934562E-2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4.0899795501022499E-3</v>
      </c>
      <c r="Y22" s="4">
        <v>3.0674846625766872E-3</v>
      </c>
      <c r="Z22" s="4">
        <v>2.0449897750511249E-3</v>
      </c>
      <c r="AA22" s="4">
        <v>3.1697341513292433E-2</v>
      </c>
      <c r="AB22" s="4">
        <v>0</v>
      </c>
      <c r="AC22" s="4">
        <v>2.0449897750511249E-3</v>
      </c>
      <c r="AD22" s="4">
        <v>0</v>
      </c>
      <c r="AE22" s="4">
        <v>1.0224948875255625E-3</v>
      </c>
      <c r="AF22" s="4">
        <v>0</v>
      </c>
      <c r="AG22" s="4">
        <v>5.1124744376278121E-3</v>
      </c>
      <c r="AH22" s="4">
        <v>1</v>
      </c>
    </row>
    <row r="23" spans="1:34" x14ac:dyDescent="0.25">
      <c r="A23" s="22">
        <v>16</v>
      </c>
      <c r="B23" t="s">
        <v>46</v>
      </c>
      <c r="C23" s="4">
        <v>2.3457419683834777E-2</v>
      </c>
      <c r="D23" s="4">
        <v>0.17338092809790923</v>
      </c>
      <c r="E23" s="4">
        <v>5.0994390617032127E-2</v>
      </c>
      <c r="F23" s="4">
        <v>2.4987251402345742E-2</v>
      </c>
      <c r="G23" s="4">
        <v>6.1193268740438551E-3</v>
      </c>
      <c r="H23" s="4">
        <v>0.1891891891891892</v>
      </c>
      <c r="I23" s="4">
        <v>2.1417644059153494E-2</v>
      </c>
      <c r="J23" s="4">
        <v>3.1106578276389598E-2</v>
      </c>
      <c r="K23" s="4">
        <v>1.1728709841917389E-2</v>
      </c>
      <c r="L23" s="4">
        <v>0.24222335543090259</v>
      </c>
      <c r="M23" s="4">
        <v>0.11932687404385518</v>
      </c>
      <c r="N23" s="4">
        <v>1.8867924528301886E-2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3.0596634370219276E-3</v>
      </c>
      <c r="W23" s="4">
        <v>0</v>
      </c>
      <c r="X23" s="4">
        <v>1.0198878123406426E-3</v>
      </c>
      <c r="Y23" s="4">
        <v>1.5298317185109638E-3</v>
      </c>
      <c r="Z23" s="4">
        <v>4.0795512493625704E-3</v>
      </c>
      <c r="AA23" s="4">
        <v>4.7424783273839879E-2</v>
      </c>
      <c r="AB23" s="4">
        <v>2.0397756246812852E-3</v>
      </c>
      <c r="AC23" s="4">
        <v>2.0397756246812852E-3</v>
      </c>
      <c r="AD23" s="4">
        <v>0</v>
      </c>
      <c r="AE23" s="4">
        <v>1.0708822029576747E-2</v>
      </c>
      <c r="AF23" s="4">
        <v>0</v>
      </c>
      <c r="AG23" s="4">
        <v>1.5298317185109638E-2</v>
      </c>
      <c r="AH23" s="4">
        <v>1</v>
      </c>
    </row>
    <row r="24" spans="1:34" x14ac:dyDescent="0.25">
      <c r="A24" s="22">
        <v>17</v>
      </c>
      <c r="B24" t="s">
        <v>47</v>
      </c>
      <c r="C24" s="4">
        <v>2.5404157043879907E-2</v>
      </c>
      <c r="D24" s="4">
        <v>0.13077367205542725</v>
      </c>
      <c r="E24" s="4">
        <v>6.0623556581986142E-2</v>
      </c>
      <c r="F24" s="4">
        <v>2.7136258660508082E-2</v>
      </c>
      <c r="G24" s="4">
        <v>3.1755196304849883E-3</v>
      </c>
      <c r="H24" s="4">
        <v>0.15271362586605081</v>
      </c>
      <c r="I24" s="4">
        <v>2.4826789838337183E-2</v>
      </c>
      <c r="J24" s="4">
        <v>2.7136258660508082E-2</v>
      </c>
      <c r="K24" s="4">
        <v>1.2990762124711317E-2</v>
      </c>
      <c r="L24" s="4">
        <v>0.27655889145496537</v>
      </c>
      <c r="M24" s="4">
        <v>0.13914549653579678</v>
      </c>
      <c r="N24" s="4">
        <v>2.5115473441108545E-2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3.7528868360277136E-3</v>
      </c>
      <c r="W24" s="4">
        <v>0</v>
      </c>
      <c r="X24" s="4">
        <v>2.3094688221709007E-3</v>
      </c>
      <c r="Y24" s="4">
        <v>4.6189376443418013E-3</v>
      </c>
      <c r="Z24" s="4">
        <v>4.0415704387990765E-3</v>
      </c>
      <c r="AA24" s="4">
        <v>5.0808314087759814E-2</v>
      </c>
      <c r="AB24" s="4">
        <v>2.8868360277136258E-4</v>
      </c>
      <c r="AC24" s="4">
        <v>1.1547344110854503E-3</v>
      </c>
      <c r="AD24" s="4">
        <v>0</v>
      </c>
      <c r="AE24" s="4">
        <v>0</v>
      </c>
      <c r="AF24" s="4">
        <v>5.484988452655889E-3</v>
      </c>
      <c r="AG24" s="4">
        <v>2.1939953810623556E-2</v>
      </c>
      <c r="AH24" s="4">
        <v>1</v>
      </c>
    </row>
    <row r="25" spans="1:34" x14ac:dyDescent="0.25">
      <c r="A25" s="22">
        <v>18</v>
      </c>
      <c r="B25" t="s">
        <v>48</v>
      </c>
      <c r="C25" s="4">
        <v>1.9123997532387416E-2</v>
      </c>
      <c r="D25" s="4">
        <v>0.12338062924120913</v>
      </c>
      <c r="E25" s="4">
        <v>5.0586057988895747E-2</v>
      </c>
      <c r="F25" s="4">
        <v>2.6526835286859961E-2</v>
      </c>
      <c r="G25" s="4">
        <v>5.5521283158544111E-3</v>
      </c>
      <c r="H25" s="4">
        <v>0.1202961135101789</v>
      </c>
      <c r="I25" s="4">
        <v>2.961135101789019E-2</v>
      </c>
      <c r="J25" s="4">
        <v>2.7143738433066007E-2</v>
      </c>
      <c r="K25" s="4">
        <v>1.4188772362739049E-2</v>
      </c>
      <c r="L25" s="4">
        <v>0.28315854410857494</v>
      </c>
      <c r="M25" s="4">
        <v>0.15792720542874769</v>
      </c>
      <c r="N25" s="4">
        <v>2.5909932140653916E-2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2.4676125848241827E-3</v>
      </c>
      <c r="Y25" s="4">
        <v>4.9352251696483653E-3</v>
      </c>
      <c r="Z25" s="4">
        <v>9.2535471930906849E-3</v>
      </c>
      <c r="AA25" s="4">
        <v>6.1690314620604564E-2</v>
      </c>
      <c r="AB25" s="4">
        <v>1.2338062924120913E-3</v>
      </c>
      <c r="AC25" s="4">
        <v>1.2338062924120913E-3</v>
      </c>
      <c r="AD25" s="4">
        <v>0</v>
      </c>
      <c r="AE25" s="4">
        <v>0</v>
      </c>
      <c r="AF25" s="4">
        <v>2.4676125848241827E-3</v>
      </c>
      <c r="AG25" s="4">
        <v>3.3312769895126465E-2</v>
      </c>
      <c r="AH25" s="4">
        <v>1</v>
      </c>
    </row>
    <row r="26" spans="1:34" x14ac:dyDescent="0.25">
      <c r="A26" s="22">
        <v>19</v>
      </c>
      <c r="B26" t="s">
        <v>49</v>
      </c>
      <c r="C26" s="4">
        <v>1.8130311614730877E-2</v>
      </c>
      <c r="D26" s="4">
        <v>0.14674220963172804</v>
      </c>
      <c r="E26" s="4">
        <v>5.0424929178470253E-2</v>
      </c>
      <c r="F26" s="4">
        <v>2.1529745042492918E-2</v>
      </c>
      <c r="G26" s="4">
        <v>4.5325779036827192E-3</v>
      </c>
      <c r="H26" s="4">
        <v>0.13031161473087818</v>
      </c>
      <c r="I26" s="4">
        <v>2.6062322946175637E-2</v>
      </c>
      <c r="J26" s="4">
        <v>3.6827195467422094E-2</v>
      </c>
      <c r="K26" s="4">
        <v>9.6317280453257787E-3</v>
      </c>
      <c r="L26" s="4">
        <v>0.31784702549575072</v>
      </c>
      <c r="M26" s="4">
        <v>0.14787535410764874</v>
      </c>
      <c r="N26" s="4">
        <v>2.3229461756373939E-2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3.3994334277620396E-3</v>
      </c>
      <c r="W26" s="4">
        <v>0</v>
      </c>
      <c r="X26" s="4">
        <v>2.2662889518413596E-3</v>
      </c>
      <c r="Y26" s="4">
        <v>3.9660056657223799E-3</v>
      </c>
      <c r="Z26" s="4">
        <v>8.4985835694051E-3</v>
      </c>
      <c r="AA26" s="4">
        <v>2.7762039660056657E-2</v>
      </c>
      <c r="AB26" s="4">
        <v>0</v>
      </c>
      <c r="AC26" s="4">
        <v>1.6997167138810198E-3</v>
      </c>
      <c r="AD26" s="4">
        <v>0</v>
      </c>
      <c r="AE26" s="4">
        <v>0</v>
      </c>
      <c r="AF26" s="4">
        <v>5.6657223796033991E-4</v>
      </c>
      <c r="AG26" s="4">
        <v>1.8696883852691217E-2</v>
      </c>
      <c r="AH26" s="4">
        <v>1</v>
      </c>
    </row>
    <row r="27" spans="1:34" x14ac:dyDescent="0.25">
      <c r="A27" s="22">
        <v>21</v>
      </c>
      <c r="B27" t="s">
        <v>50</v>
      </c>
      <c r="C27" s="4">
        <v>1.4417744916820702E-2</v>
      </c>
      <c r="D27" s="4">
        <v>0.12014787430683918</v>
      </c>
      <c r="E27" s="4">
        <v>9.3900184842883552E-2</v>
      </c>
      <c r="F27" s="4">
        <v>1.5157116451016635E-2</v>
      </c>
      <c r="G27" s="4">
        <v>9.9815157116451021E-3</v>
      </c>
      <c r="H27" s="4">
        <v>0.14824399260628465</v>
      </c>
      <c r="I27" s="4">
        <v>2.5878003696857672E-2</v>
      </c>
      <c r="J27" s="4">
        <v>3.2162661737523107E-2</v>
      </c>
      <c r="K27" s="4">
        <v>1.5157116451016635E-2</v>
      </c>
      <c r="L27" s="4">
        <v>0.21072088724584104</v>
      </c>
      <c r="M27" s="4">
        <v>0.16635859519408502</v>
      </c>
      <c r="N27" s="4">
        <v>3.4380776340110906E-2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1.8484288354898336E-3</v>
      </c>
      <c r="Y27" s="4">
        <v>2.5878003696857672E-3</v>
      </c>
      <c r="Z27" s="4">
        <v>1.1090573012939002E-2</v>
      </c>
      <c r="AA27" s="4">
        <v>6.6543438077634007E-2</v>
      </c>
      <c r="AB27" s="4">
        <v>3.6968576709796671E-4</v>
      </c>
      <c r="AC27" s="4">
        <v>1.8484288354898336E-3</v>
      </c>
      <c r="AD27" s="4">
        <v>0</v>
      </c>
      <c r="AE27" s="4">
        <v>7.3937153419593343E-4</v>
      </c>
      <c r="AF27" s="4">
        <v>4.0665434380776338E-3</v>
      </c>
      <c r="AG27" s="4">
        <v>2.4399260628465803E-2</v>
      </c>
      <c r="AH27" s="4">
        <v>1</v>
      </c>
    </row>
    <row r="28" spans="1:34" x14ac:dyDescent="0.25">
      <c r="A28" s="22">
        <v>22</v>
      </c>
      <c r="B28" t="s">
        <v>51</v>
      </c>
      <c r="C28" s="4">
        <v>1.5878494994822231E-2</v>
      </c>
      <c r="D28" s="4">
        <v>0.16223679668622712</v>
      </c>
      <c r="E28" s="4">
        <v>5.2813255091473936E-2</v>
      </c>
      <c r="F28" s="4">
        <v>2.416292716603383E-2</v>
      </c>
      <c r="G28" s="4">
        <v>6.9036934760096655E-3</v>
      </c>
      <c r="H28" s="4">
        <v>0.11149464963755609</v>
      </c>
      <c r="I28" s="4">
        <v>2.6924404556437694E-2</v>
      </c>
      <c r="J28" s="4">
        <v>3.5208836727649295E-2</v>
      </c>
      <c r="K28" s="4">
        <v>6.5585088022091821E-3</v>
      </c>
      <c r="L28" s="4">
        <v>0.23334483948912668</v>
      </c>
      <c r="M28" s="4">
        <v>0.20124266482568173</v>
      </c>
      <c r="N28" s="4">
        <v>1.8294787711425613E-2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5.5229547808077319E-3</v>
      </c>
      <c r="Y28" s="4">
        <v>3.7970314118053157E-3</v>
      </c>
      <c r="Z28" s="4">
        <v>5.1777701070072485E-3</v>
      </c>
      <c r="AA28" s="4">
        <v>4.7290300310666208E-2</v>
      </c>
      <c r="AB28" s="4">
        <v>1.5533310321021747E-2</v>
      </c>
      <c r="AC28" s="4">
        <v>2.416292716603383E-3</v>
      </c>
      <c r="AD28" s="4">
        <v>0</v>
      </c>
      <c r="AE28" s="4">
        <v>3.4518467380048324E-4</v>
      </c>
      <c r="AF28" s="4">
        <v>3.4518467380048324E-4</v>
      </c>
      <c r="AG28" s="4">
        <v>2.4508111839834312E-2</v>
      </c>
      <c r="AH28" s="4">
        <v>1</v>
      </c>
    </row>
    <row r="29" spans="1:34" x14ac:dyDescent="0.25">
      <c r="A29" s="22">
        <v>23</v>
      </c>
      <c r="B29" t="s">
        <v>52</v>
      </c>
      <c r="C29" s="4">
        <v>2.6018099547511313E-2</v>
      </c>
      <c r="D29" s="4">
        <v>0.16515837104072398</v>
      </c>
      <c r="E29" s="4">
        <v>5.2036199095022627E-2</v>
      </c>
      <c r="F29" s="4">
        <v>2.4886877828054297E-2</v>
      </c>
      <c r="G29" s="4">
        <v>9.0497737556561094E-3</v>
      </c>
      <c r="H29" s="4">
        <v>0.11538461538461539</v>
      </c>
      <c r="I29" s="4">
        <v>3.1674208144796379E-2</v>
      </c>
      <c r="J29" s="4">
        <v>3.8461538461538464E-2</v>
      </c>
      <c r="K29" s="4">
        <v>7.9185520361990946E-3</v>
      </c>
      <c r="L29" s="4">
        <v>0.31561085972850678</v>
      </c>
      <c r="M29" s="4">
        <v>0.11425339366515837</v>
      </c>
      <c r="N29" s="4">
        <v>3.2805429864253395E-2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4.5248868778280547E-3</v>
      </c>
      <c r="W29" s="4">
        <v>0</v>
      </c>
      <c r="X29" s="4">
        <v>0</v>
      </c>
      <c r="Y29" s="4">
        <v>1.1312217194570137E-3</v>
      </c>
      <c r="Z29" s="4">
        <v>0</v>
      </c>
      <c r="AA29" s="4">
        <v>3.1674208144796379E-2</v>
      </c>
      <c r="AB29" s="4">
        <v>2.2624434389140274E-3</v>
      </c>
      <c r="AC29" s="4">
        <v>3.3936651583710408E-3</v>
      </c>
      <c r="AD29" s="4">
        <v>0</v>
      </c>
      <c r="AE29" s="4">
        <v>0</v>
      </c>
      <c r="AF29" s="4">
        <v>2.2624434389140274E-3</v>
      </c>
      <c r="AG29" s="4">
        <v>2.1493212669683258E-2</v>
      </c>
      <c r="AH29" s="4">
        <v>1</v>
      </c>
    </row>
    <row r="30" spans="1:34" x14ac:dyDescent="0.25">
      <c r="A30" s="22">
        <v>24</v>
      </c>
      <c r="B30" t="s">
        <v>53</v>
      </c>
      <c r="C30" s="4">
        <v>2.1602513747054203E-2</v>
      </c>
      <c r="D30" s="4">
        <v>0.14886095836606442</v>
      </c>
      <c r="E30" s="4">
        <v>5.8523173605655933E-2</v>
      </c>
      <c r="F30" s="4">
        <v>3.1421838177533384E-2</v>
      </c>
      <c r="G30" s="4">
        <v>4.7132757266300082E-3</v>
      </c>
      <c r="H30" s="4">
        <v>0.16103692065985861</v>
      </c>
      <c r="I30" s="4">
        <v>2.7494108405341711E-2</v>
      </c>
      <c r="J30" s="4">
        <v>3.6135113904163393E-2</v>
      </c>
      <c r="K30" s="4">
        <v>1.0212097407698351E-2</v>
      </c>
      <c r="L30" s="4">
        <v>0.27101335428122547</v>
      </c>
      <c r="M30" s="4">
        <v>0.14100549882168106</v>
      </c>
      <c r="N30" s="4">
        <v>2.1209740769835034E-2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5.8915946582875096E-3</v>
      </c>
      <c r="W30" s="4">
        <v>0</v>
      </c>
      <c r="X30" s="4">
        <v>3.1421838177533388E-3</v>
      </c>
      <c r="Y30" s="4">
        <v>2.3566378633150041E-3</v>
      </c>
      <c r="Z30" s="4">
        <v>1.178318931657502E-3</v>
      </c>
      <c r="AA30" s="4">
        <v>3.2207384131971717E-2</v>
      </c>
      <c r="AB30" s="4">
        <v>3.9277297721916735E-4</v>
      </c>
      <c r="AC30" s="4">
        <v>1.5710919088766694E-3</v>
      </c>
      <c r="AD30" s="4">
        <v>0</v>
      </c>
      <c r="AE30" s="4">
        <v>0</v>
      </c>
      <c r="AF30" s="4">
        <v>2.3566378633150041E-3</v>
      </c>
      <c r="AG30" s="4">
        <v>1.767478397486253E-2</v>
      </c>
      <c r="AH30" s="4">
        <v>1</v>
      </c>
    </row>
    <row r="31" spans="1:34" x14ac:dyDescent="0.25">
      <c r="A31" s="22">
        <v>25</v>
      </c>
      <c r="B31" t="s">
        <v>54</v>
      </c>
      <c r="C31" s="4">
        <v>1.8691588785046728E-2</v>
      </c>
      <c r="D31" s="4">
        <v>0.10603882099209203</v>
      </c>
      <c r="E31" s="4">
        <v>6.9015097052480226E-2</v>
      </c>
      <c r="F31" s="4">
        <v>1.7972681524083392E-2</v>
      </c>
      <c r="G31" s="4">
        <v>6.1107117181883538E-3</v>
      </c>
      <c r="H31" s="4">
        <v>0.14126527677929548</v>
      </c>
      <c r="I31" s="4">
        <v>2.5521207764198417E-2</v>
      </c>
      <c r="J31" s="4">
        <v>3.5226455787203452E-2</v>
      </c>
      <c r="K31" s="4">
        <v>1.1143062544931704E-2</v>
      </c>
      <c r="L31" s="4">
        <v>0.19302659956865564</v>
      </c>
      <c r="M31" s="4">
        <v>0.16175413371675054</v>
      </c>
      <c r="N31" s="4">
        <v>3.199137311286844E-2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3.5945363048166786E-3</v>
      </c>
      <c r="Y31" s="4">
        <v>4.6728971962616819E-3</v>
      </c>
      <c r="Z31" s="4">
        <v>8.6268871315600282E-3</v>
      </c>
      <c r="AA31" s="4">
        <v>0.12688713156002876</v>
      </c>
      <c r="AB31" s="4">
        <v>7.1890726096333576E-4</v>
      </c>
      <c r="AC31" s="4">
        <v>3.5945363048166786E-3</v>
      </c>
      <c r="AD31" s="4">
        <v>0</v>
      </c>
      <c r="AE31" s="4">
        <v>3.5945363048166788E-4</v>
      </c>
      <c r="AF31" s="4">
        <v>2.1567217828900071E-3</v>
      </c>
      <c r="AG31" s="4">
        <v>3.1631919482386771E-2</v>
      </c>
      <c r="AH31" s="4">
        <v>1</v>
      </c>
    </row>
    <row r="32" spans="1:34" x14ac:dyDescent="0.25">
      <c r="A32" s="22">
        <v>26</v>
      </c>
      <c r="B32" t="s">
        <v>55</v>
      </c>
      <c r="C32" s="4">
        <v>1.5031942878617061E-2</v>
      </c>
      <c r="D32" s="4">
        <v>0.12100714017286734</v>
      </c>
      <c r="E32" s="4">
        <v>6.6516347237880497E-2</v>
      </c>
      <c r="F32" s="4">
        <v>1.5783540022547914E-2</v>
      </c>
      <c r="G32" s="4">
        <v>7.1401728673431038E-3</v>
      </c>
      <c r="H32" s="4">
        <v>0.11123637730176625</v>
      </c>
      <c r="I32" s="4">
        <v>2.7057497181510709E-2</v>
      </c>
      <c r="J32" s="4">
        <v>4.6599022923712888E-2</v>
      </c>
      <c r="K32" s="4">
        <v>9.3949642991356629E-3</v>
      </c>
      <c r="L32" s="4">
        <v>0.25216084178880122</v>
      </c>
      <c r="M32" s="4">
        <v>0.16046599022923713</v>
      </c>
      <c r="N32" s="4">
        <v>2.7433295753476136E-2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5.6369785794813977E-3</v>
      </c>
      <c r="Y32" s="4">
        <v>3.7579857196542651E-3</v>
      </c>
      <c r="Z32" s="4">
        <v>4.8853814355505447E-3</v>
      </c>
      <c r="AA32" s="4">
        <v>0.10108981585869974</v>
      </c>
      <c r="AB32" s="4">
        <v>1.5031942878617061E-3</v>
      </c>
      <c r="AC32" s="4">
        <v>3.7579857196542651E-3</v>
      </c>
      <c r="AD32" s="4">
        <v>0</v>
      </c>
      <c r="AE32" s="4">
        <v>7.5159714393085303E-4</v>
      </c>
      <c r="AF32" s="4">
        <v>1.8789928598271326E-3</v>
      </c>
      <c r="AG32" s="4">
        <v>1.6910935738444193E-2</v>
      </c>
      <c r="AH32" s="4">
        <v>1</v>
      </c>
    </row>
    <row r="33" spans="1:34" x14ac:dyDescent="0.25">
      <c r="A33" s="22">
        <v>27</v>
      </c>
      <c r="B33" t="s">
        <v>56</v>
      </c>
      <c r="C33" s="4">
        <v>1.8002571795970854E-2</v>
      </c>
      <c r="D33" s="4">
        <v>0.13159022717531077</v>
      </c>
      <c r="E33" s="4">
        <v>6.6009429918559792E-2</v>
      </c>
      <c r="F33" s="4">
        <v>2.4432061723103301E-2</v>
      </c>
      <c r="G33" s="4">
        <v>3.0004286326618087E-3</v>
      </c>
      <c r="H33" s="4">
        <v>0.15302186026575226</v>
      </c>
      <c r="I33" s="4">
        <v>2.0145735105015002E-2</v>
      </c>
      <c r="J33" s="4">
        <v>2.1431633090441493E-2</v>
      </c>
      <c r="K33" s="4">
        <v>1.1573081868838405E-2</v>
      </c>
      <c r="L33" s="4">
        <v>0.23531933133304758</v>
      </c>
      <c r="M33" s="4">
        <v>0.15216459494213458</v>
      </c>
      <c r="N33" s="4">
        <v>2.700385769395628E-2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2.5717959708529792E-3</v>
      </c>
      <c r="Y33" s="4">
        <v>4.2863266180882984E-3</v>
      </c>
      <c r="Z33" s="4">
        <v>7.2867552507501071E-3</v>
      </c>
      <c r="AA33" s="4">
        <v>8.4869267038148302E-2</v>
      </c>
      <c r="AB33" s="4">
        <v>8.5726532361765965E-4</v>
      </c>
      <c r="AC33" s="4">
        <v>8.5726532361765965E-4</v>
      </c>
      <c r="AD33" s="4">
        <v>0</v>
      </c>
      <c r="AE33" s="4">
        <v>0</v>
      </c>
      <c r="AF33" s="4">
        <v>4.2863266180882982E-4</v>
      </c>
      <c r="AG33" s="4">
        <v>3.5147878268324044E-2</v>
      </c>
      <c r="AH33" s="4">
        <v>1</v>
      </c>
    </row>
    <row r="34" spans="1:34" x14ac:dyDescent="0.25">
      <c r="A34" s="22">
        <v>28</v>
      </c>
      <c r="B34" t="s">
        <v>57</v>
      </c>
      <c r="C34" s="4">
        <v>2.116704805491991E-2</v>
      </c>
      <c r="D34" s="4">
        <v>0.15503432494279176</v>
      </c>
      <c r="E34" s="4">
        <v>6.6933638443935933E-2</v>
      </c>
      <c r="F34" s="4">
        <v>2.6315789473684209E-2</v>
      </c>
      <c r="G34" s="4">
        <v>3.4324942791762012E-3</v>
      </c>
      <c r="H34" s="4">
        <v>0.15389016018306637</v>
      </c>
      <c r="I34" s="4">
        <v>2.459954233409611E-2</v>
      </c>
      <c r="J34" s="4">
        <v>2.4027459954233409E-2</v>
      </c>
      <c r="K34" s="4">
        <v>1.2585812356979404E-2</v>
      </c>
      <c r="L34" s="4">
        <v>0.18306636155606407</v>
      </c>
      <c r="M34" s="4">
        <v>0.13386727688787187</v>
      </c>
      <c r="N34" s="4">
        <v>2.6315789473684209E-2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4.5766590389016018E-3</v>
      </c>
      <c r="Z34" s="4">
        <v>5.7208237986270021E-3</v>
      </c>
      <c r="AA34" s="4">
        <v>0.11556064073226545</v>
      </c>
      <c r="AB34" s="4">
        <v>3.4324942791762012E-3</v>
      </c>
      <c r="AC34" s="4">
        <v>1.1441647597254005E-3</v>
      </c>
      <c r="AD34" s="4">
        <v>0</v>
      </c>
      <c r="AE34" s="4">
        <v>5.7208237986270023E-4</v>
      </c>
      <c r="AF34" s="4">
        <v>1.7162471395881006E-3</v>
      </c>
      <c r="AG34" s="4">
        <v>3.6041189931350116E-2</v>
      </c>
      <c r="AH34" s="4">
        <v>1</v>
      </c>
    </row>
    <row r="35" spans="1:34" x14ac:dyDescent="0.25">
      <c r="A35" s="22">
        <v>29</v>
      </c>
      <c r="B35" t="s">
        <v>58</v>
      </c>
      <c r="C35" s="4">
        <v>1.6640072942785501E-2</v>
      </c>
      <c r="D35" s="4">
        <v>0.12628219740141328</v>
      </c>
      <c r="E35" s="4">
        <v>5.1971734670617734E-2</v>
      </c>
      <c r="F35" s="4">
        <v>2.0515158422612263E-2</v>
      </c>
      <c r="G35" s="4">
        <v>5.9266013220879874E-3</v>
      </c>
      <c r="H35" s="4">
        <v>0.10759060861636653</v>
      </c>
      <c r="I35" s="4">
        <v>2.9405060405744244E-2</v>
      </c>
      <c r="J35" s="4">
        <v>3.5787554137223614E-2</v>
      </c>
      <c r="K35" s="4">
        <v>1.0485525416001824E-2</v>
      </c>
      <c r="L35" s="4">
        <v>0.21746067927968998</v>
      </c>
      <c r="M35" s="4">
        <v>0.23524048324595395</v>
      </c>
      <c r="N35" s="4">
        <v>2.1654889446090723E-2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3.4191930704353772E-3</v>
      </c>
      <c r="Y35" s="4">
        <v>4.1030316845224526E-3</v>
      </c>
      <c r="Z35" s="4">
        <v>1.0029633006610439E-2</v>
      </c>
      <c r="AA35" s="4">
        <v>7.6589924777752449E-2</v>
      </c>
      <c r="AB35" s="4">
        <v>2.5074082516526098E-3</v>
      </c>
      <c r="AC35" s="4">
        <v>1.1397310234784591E-3</v>
      </c>
      <c r="AD35" s="4">
        <v>0</v>
      </c>
      <c r="AE35" s="4">
        <v>2.2794620469569182E-4</v>
      </c>
      <c r="AF35" s="4">
        <v>2.9633006610439937E-3</v>
      </c>
      <c r="AG35" s="4">
        <v>2.0059266013220878E-2</v>
      </c>
      <c r="AH35" s="4">
        <v>1</v>
      </c>
    </row>
    <row r="36" spans="1:34" x14ac:dyDescent="0.25">
      <c r="A36" s="22">
        <v>30</v>
      </c>
      <c r="B36" t="s">
        <v>59</v>
      </c>
      <c r="C36" s="4">
        <v>1.6338880484114977E-2</v>
      </c>
      <c r="D36" s="4">
        <v>0.13494704992435702</v>
      </c>
      <c r="E36" s="4">
        <v>6.4750378214826015E-2</v>
      </c>
      <c r="F36" s="4">
        <v>2.027231467473525E-2</v>
      </c>
      <c r="G36" s="4">
        <v>1.4826021180030256E-2</v>
      </c>
      <c r="H36" s="4">
        <v>0.12405446293494705</v>
      </c>
      <c r="I36" s="4">
        <v>2.8139183055975795E-2</v>
      </c>
      <c r="J36" s="4">
        <v>4.2965204236006055E-2</v>
      </c>
      <c r="K36" s="4">
        <v>1.7549167927382755E-2</v>
      </c>
      <c r="L36" s="4">
        <v>0.29833585476550678</v>
      </c>
      <c r="M36" s="4">
        <v>0.13373676248108926</v>
      </c>
      <c r="N36" s="4">
        <v>2.5113464447806353E-2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3.0257186081694403E-3</v>
      </c>
      <c r="Y36" s="4">
        <v>3.6308623298033282E-3</v>
      </c>
      <c r="Z36" s="4">
        <v>6.9591527987897129E-3</v>
      </c>
      <c r="AA36" s="4">
        <v>4.2965204236006055E-2</v>
      </c>
      <c r="AB36" s="4">
        <v>9.0771558245083205E-4</v>
      </c>
      <c r="AC36" s="4">
        <v>2.420574886535552E-3</v>
      </c>
      <c r="AD36" s="4">
        <v>3.02571860816944E-4</v>
      </c>
      <c r="AE36" s="4">
        <v>0</v>
      </c>
      <c r="AF36" s="4">
        <v>3.0257186081694403E-3</v>
      </c>
      <c r="AG36" s="4">
        <v>1.573373676248109E-2</v>
      </c>
      <c r="AH36" s="4">
        <v>1</v>
      </c>
    </row>
    <row r="37" spans="1:34" x14ac:dyDescent="0.25">
      <c r="A37" s="22">
        <v>31</v>
      </c>
      <c r="B37" t="s">
        <v>60</v>
      </c>
      <c r="C37" s="4">
        <v>1.9769613947696139E-2</v>
      </c>
      <c r="D37" s="4">
        <v>0.14383561643835616</v>
      </c>
      <c r="E37" s="4">
        <v>6.2422166874221668E-2</v>
      </c>
      <c r="F37" s="4">
        <v>2.0859277708592777E-2</v>
      </c>
      <c r="G37" s="4">
        <v>8.717310087173101E-3</v>
      </c>
      <c r="H37" s="4">
        <v>0.11566002490660025</v>
      </c>
      <c r="I37" s="4">
        <v>2.9420921544209215E-2</v>
      </c>
      <c r="J37" s="4">
        <v>5.0591531755915319E-2</v>
      </c>
      <c r="K37" s="4">
        <v>1.2141967621419676E-2</v>
      </c>
      <c r="L37" s="4">
        <v>0.25077833125778332</v>
      </c>
      <c r="M37" s="4">
        <v>0.13978829389788294</v>
      </c>
      <c r="N37" s="4">
        <v>3.3935242839352425E-2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4.2029887920298882E-3</v>
      </c>
      <c r="Y37" s="4">
        <v>4.2029887920298882E-3</v>
      </c>
      <c r="Z37" s="4">
        <v>6.3823163138231635E-3</v>
      </c>
      <c r="AA37" s="4">
        <v>6.569115815691158E-2</v>
      </c>
      <c r="AB37" s="4">
        <v>7.7833125778331254E-4</v>
      </c>
      <c r="AC37" s="4">
        <v>2.8019925280199252E-3</v>
      </c>
      <c r="AD37" s="4">
        <v>0</v>
      </c>
      <c r="AE37" s="4">
        <v>1.5566625155666251E-3</v>
      </c>
      <c r="AF37" s="4">
        <v>5.6039850560398504E-3</v>
      </c>
      <c r="AG37" s="4">
        <v>2.0859277708592777E-2</v>
      </c>
      <c r="AH37" s="4">
        <v>1</v>
      </c>
    </row>
    <row r="38" spans="1:34" x14ac:dyDescent="0.25">
      <c r="A38" s="22">
        <v>32</v>
      </c>
      <c r="B38" t="s">
        <v>61</v>
      </c>
      <c r="C38" s="4">
        <v>1.3742071881606765E-2</v>
      </c>
      <c r="D38" s="4">
        <v>0.12156448202959831</v>
      </c>
      <c r="E38" s="4">
        <v>4.0169133192389003E-2</v>
      </c>
      <c r="F38" s="4">
        <v>3.1712473572938688E-2</v>
      </c>
      <c r="G38" s="4">
        <v>6.3424947145877377E-3</v>
      </c>
      <c r="H38" s="4">
        <v>0.11416490486257928</v>
      </c>
      <c r="I38" s="4">
        <v>2.748414376321353E-2</v>
      </c>
      <c r="J38" s="4">
        <v>7.2938689217758979E-2</v>
      </c>
      <c r="K38" s="4">
        <v>1.3742071881606765E-2</v>
      </c>
      <c r="L38" s="4">
        <v>0.26532769556025371</v>
      </c>
      <c r="M38" s="4">
        <v>0.15750528541226216</v>
      </c>
      <c r="N38" s="4">
        <v>2.3255813953488372E-2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5.2854122621564482E-3</v>
      </c>
      <c r="Y38" s="4">
        <v>6.3424947145877377E-3</v>
      </c>
      <c r="Z38" s="4">
        <v>6.3424947145877377E-3</v>
      </c>
      <c r="AA38" s="4">
        <v>6.2367864693446087E-2</v>
      </c>
      <c r="AB38" s="4">
        <v>0</v>
      </c>
      <c r="AC38" s="4">
        <v>1.0570824524312897E-3</v>
      </c>
      <c r="AD38" s="4">
        <v>0</v>
      </c>
      <c r="AE38" s="4">
        <v>0</v>
      </c>
      <c r="AF38" s="4">
        <v>0</v>
      </c>
      <c r="AG38" s="4">
        <v>3.06553911205074E-2</v>
      </c>
      <c r="AH38" s="4">
        <v>1</v>
      </c>
    </row>
    <row r="39" spans="1:34" x14ac:dyDescent="0.25">
      <c r="A39" s="22">
        <v>33</v>
      </c>
      <c r="B39" t="s">
        <v>62</v>
      </c>
      <c r="C39" s="4">
        <v>2.0450160771704182E-2</v>
      </c>
      <c r="D39" s="4">
        <v>0.11755627009646302</v>
      </c>
      <c r="E39" s="4">
        <v>5.6977491961414793E-2</v>
      </c>
      <c r="F39" s="4">
        <v>2.6366559485530548E-2</v>
      </c>
      <c r="G39" s="4">
        <v>4.3729903536977493E-3</v>
      </c>
      <c r="H39" s="4">
        <v>0.15627009646302251</v>
      </c>
      <c r="I39" s="4">
        <v>2.842443729903537E-2</v>
      </c>
      <c r="J39" s="4">
        <v>4.2958199356913182E-2</v>
      </c>
      <c r="K39" s="4">
        <v>1.2990353697749197E-2</v>
      </c>
      <c r="L39" s="4">
        <v>0.24321543408360127</v>
      </c>
      <c r="M39" s="4">
        <v>0.13826366559485531</v>
      </c>
      <c r="N39" s="4">
        <v>3.8456591639871383E-2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6.8167202572347266E-3</v>
      </c>
      <c r="W39" s="4">
        <v>0</v>
      </c>
      <c r="X39" s="4">
        <v>2.7009646302250806E-3</v>
      </c>
      <c r="Y39" s="4">
        <v>3.3440514469453377E-3</v>
      </c>
      <c r="Z39" s="4">
        <v>5.2733118971061092E-3</v>
      </c>
      <c r="AA39" s="4">
        <v>5.2861736334405142E-2</v>
      </c>
      <c r="AB39" s="4">
        <v>1.0289389067524115E-3</v>
      </c>
      <c r="AC39" s="4">
        <v>2.3151125401929262E-3</v>
      </c>
      <c r="AD39" s="4">
        <v>1.2861736334405144E-4</v>
      </c>
      <c r="AE39" s="4">
        <v>1.2861736334405145E-3</v>
      </c>
      <c r="AF39" s="4">
        <v>6.8167202572347266E-3</v>
      </c>
      <c r="AG39" s="4">
        <v>3.112540192926045E-2</v>
      </c>
      <c r="AH39" s="4">
        <v>1</v>
      </c>
    </row>
    <row r="40" spans="1:34" x14ac:dyDescent="0.25">
      <c r="A40" s="22">
        <v>34</v>
      </c>
      <c r="B40" t="s">
        <v>63</v>
      </c>
      <c r="C40" s="4">
        <v>1.7715714881200502E-2</v>
      </c>
      <c r="D40" s="4">
        <v>0.14693622342642768</v>
      </c>
      <c r="E40" s="4">
        <v>6.2526052521884118E-2</v>
      </c>
      <c r="F40" s="4">
        <v>1.8549395581492288E-2</v>
      </c>
      <c r="G40" s="4">
        <v>1.0212588578574405E-2</v>
      </c>
      <c r="H40" s="4">
        <v>0.12505210504376824</v>
      </c>
      <c r="I40" s="4">
        <v>2.8553563984993747E-2</v>
      </c>
      <c r="J40" s="4">
        <v>4.0433513964151728E-2</v>
      </c>
      <c r="K40" s="4">
        <v>1.5631513130471029E-2</v>
      </c>
      <c r="L40" s="4">
        <v>0.26302626094205916</v>
      </c>
      <c r="M40" s="4">
        <v>0.14026677782409339</v>
      </c>
      <c r="N40" s="4">
        <v>3.5848270112546897E-2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5.0020842017507294E-3</v>
      </c>
      <c r="Y40" s="4">
        <v>4.1684035014589414E-3</v>
      </c>
      <c r="Z40" s="4">
        <v>5.4189245518966233E-3</v>
      </c>
      <c r="AA40" s="4">
        <v>4.3142976240100044E-2</v>
      </c>
      <c r="AB40" s="4">
        <v>1.2505210504376823E-3</v>
      </c>
      <c r="AC40" s="4">
        <v>2.5010421008753647E-3</v>
      </c>
      <c r="AD40" s="4">
        <v>0</v>
      </c>
      <c r="AE40" s="4">
        <v>1.2505210504376823E-3</v>
      </c>
      <c r="AF40" s="4">
        <v>7.0862859524802001E-3</v>
      </c>
      <c r="AG40" s="4">
        <v>2.5427261358899542E-2</v>
      </c>
      <c r="AH40" s="4">
        <v>1</v>
      </c>
    </row>
    <row r="41" spans="1:34" x14ac:dyDescent="0.25">
      <c r="A41" s="22">
        <v>35</v>
      </c>
      <c r="B41" t="s">
        <v>64</v>
      </c>
      <c r="C41" s="4">
        <v>1.9390581717451522E-2</v>
      </c>
      <c r="D41" s="4">
        <v>0.1294024535021765</v>
      </c>
      <c r="E41" s="4">
        <v>7.02413929560744E-2</v>
      </c>
      <c r="F41" s="4">
        <v>1.7609814008705975E-2</v>
      </c>
      <c r="G41" s="4">
        <v>5.342303126236644E-3</v>
      </c>
      <c r="H41" s="4">
        <v>0.11357340720221606</v>
      </c>
      <c r="I41" s="4">
        <v>2.2358527898694105E-2</v>
      </c>
      <c r="J41" s="4">
        <v>3.9176889592402057E-2</v>
      </c>
      <c r="K41" s="4">
        <v>8.7059754649782342E-3</v>
      </c>
      <c r="L41" s="4">
        <v>0.20439256034823902</v>
      </c>
      <c r="M41" s="4">
        <v>0.20300751879699247</v>
      </c>
      <c r="N41" s="4">
        <v>2.9481598733676295E-2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3.7593984962406013E-3</v>
      </c>
      <c r="Y41" s="4">
        <v>5.7380292837356552E-3</v>
      </c>
      <c r="Z41" s="4">
        <v>6.9252077562326868E-3</v>
      </c>
      <c r="AA41" s="4">
        <v>7.5385833003561539E-2</v>
      </c>
      <c r="AB41" s="4">
        <v>1.2069647803719826E-2</v>
      </c>
      <c r="AC41" s="4">
        <v>1.9786307874950534E-3</v>
      </c>
      <c r="AD41" s="4">
        <v>0</v>
      </c>
      <c r="AE41" s="4">
        <v>5.9358923624851603E-4</v>
      </c>
      <c r="AF41" s="4">
        <v>4.9465769687376338E-3</v>
      </c>
      <c r="AG41" s="4">
        <v>2.59200633161852E-2</v>
      </c>
      <c r="AH41" s="4">
        <v>1</v>
      </c>
    </row>
    <row r="42" spans="1:34" x14ac:dyDescent="0.25">
      <c r="A42" s="22">
        <v>36</v>
      </c>
      <c r="B42" t="s">
        <v>65</v>
      </c>
      <c r="C42" s="4">
        <v>2.5573770491803278E-2</v>
      </c>
      <c r="D42" s="4">
        <v>0.19278688524590165</v>
      </c>
      <c r="E42" s="4">
        <v>4.5901639344262293E-2</v>
      </c>
      <c r="F42" s="4">
        <v>3.081967213114754E-2</v>
      </c>
      <c r="G42" s="4">
        <v>4.5901639344262295E-3</v>
      </c>
      <c r="H42" s="4">
        <v>0.17836065573770493</v>
      </c>
      <c r="I42" s="4">
        <v>3.2131147540983604E-2</v>
      </c>
      <c r="J42" s="4">
        <v>2.7540983606557379E-2</v>
      </c>
      <c r="K42" s="4">
        <v>9.8360655737704927E-3</v>
      </c>
      <c r="L42" s="4">
        <v>0.25901639344262295</v>
      </c>
      <c r="M42" s="4">
        <v>0.10688524590163935</v>
      </c>
      <c r="N42" s="4">
        <v>1.1147540983606558E-2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3.2786885245901639E-3</v>
      </c>
      <c r="Y42" s="4">
        <v>1.3114754098360656E-3</v>
      </c>
      <c r="Z42" s="4">
        <v>9.180327868852459E-3</v>
      </c>
      <c r="AA42" s="4">
        <v>3.4098360655737708E-2</v>
      </c>
      <c r="AB42" s="4">
        <v>1.3114754098360656E-3</v>
      </c>
      <c r="AC42" s="4">
        <v>0</v>
      </c>
      <c r="AD42" s="4">
        <v>0</v>
      </c>
      <c r="AE42" s="4">
        <v>0</v>
      </c>
      <c r="AF42" s="4">
        <v>1.9672131147540984E-3</v>
      </c>
      <c r="AG42" s="4">
        <v>2.4262295081967214E-2</v>
      </c>
      <c r="AH42" s="4">
        <v>1</v>
      </c>
    </row>
    <row r="43" spans="1:34" x14ac:dyDescent="0.25">
      <c r="A43" s="22">
        <v>37</v>
      </c>
      <c r="B43" t="s">
        <v>66</v>
      </c>
      <c r="C43" s="4">
        <v>2.1432765707574866E-2</v>
      </c>
      <c r="D43" s="4">
        <v>0.15854374633000587</v>
      </c>
      <c r="E43" s="4">
        <v>7.3693482090428655E-2</v>
      </c>
      <c r="F43" s="4">
        <v>2.4662360540223135E-2</v>
      </c>
      <c r="G43" s="4">
        <v>3.8167938931297708E-3</v>
      </c>
      <c r="H43" s="4">
        <v>0.13975337639459776</v>
      </c>
      <c r="I43" s="4">
        <v>2.7304756312389902E-2</v>
      </c>
      <c r="J43" s="4">
        <v>5.4609512624779803E-2</v>
      </c>
      <c r="K43" s="4">
        <v>1.1743981209630064E-2</v>
      </c>
      <c r="L43" s="4">
        <v>0.23106283029947153</v>
      </c>
      <c r="M43" s="4">
        <v>0.13857897827363477</v>
      </c>
      <c r="N43" s="4">
        <v>2.2900763358778626E-2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2.3487962419260129E-3</v>
      </c>
      <c r="Y43" s="4">
        <v>3.5231943628890195E-3</v>
      </c>
      <c r="Z43" s="4">
        <v>4.1103934233705222E-3</v>
      </c>
      <c r="AA43" s="4">
        <v>4.8737522019964771E-2</v>
      </c>
      <c r="AB43" s="4">
        <v>2.935995302407516E-3</v>
      </c>
      <c r="AC43" s="4">
        <v>2.6423957721667646E-3</v>
      </c>
      <c r="AD43" s="4">
        <v>0</v>
      </c>
      <c r="AE43" s="4">
        <v>2.9359953024075161E-4</v>
      </c>
      <c r="AF43" s="4">
        <v>3.8167938931297708E-3</v>
      </c>
      <c r="AG43" s="4">
        <v>2.3487962419260128E-2</v>
      </c>
      <c r="AH43" s="4">
        <v>1</v>
      </c>
    </row>
    <row r="44" spans="1:34" x14ac:dyDescent="0.25">
      <c r="A44" s="22">
        <v>38</v>
      </c>
      <c r="B44" t="s">
        <v>67</v>
      </c>
      <c r="C44" s="4">
        <v>1.7813051146384481E-2</v>
      </c>
      <c r="D44" s="4">
        <v>0.10017636684303351</v>
      </c>
      <c r="E44" s="4">
        <v>6.8783068783068779E-2</v>
      </c>
      <c r="F44" s="4">
        <v>2.2045855379188711E-2</v>
      </c>
      <c r="G44" s="4">
        <v>7.5837742504409169E-3</v>
      </c>
      <c r="H44" s="4">
        <v>0.12804232804232804</v>
      </c>
      <c r="I44" s="4">
        <v>2.2398589065255731E-2</v>
      </c>
      <c r="J44" s="4">
        <v>4.6737213403880068E-2</v>
      </c>
      <c r="K44" s="4">
        <v>1.5520282186948854E-2</v>
      </c>
      <c r="L44" s="4">
        <v>0.25361552028218692</v>
      </c>
      <c r="M44" s="4">
        <v>0.14991181657848324</v>
      </c>
      <c r="N44" s="4">
        <v>4.5149911816578486E-2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2.4691358024691358E-3</v>
      </c>
      <c r="Y44" s="4">
        <v>4.4091710758377423E-3</v>
      </c>
      <c r="Z44" s="4">
        <v>8.6419753086419745E-3</v>
      </c>
      <c r="AA44" s="4">
        <v>7.9365079365079361E-2</v>
      </c>
      <c r="AB44" s="4">
        <v>1.0582010582010583E-3</v>
      </c>
      <c r="AC44" s="4">
        <v>1.9400352733686067E-3</v>
      </c>
      <c r="AD44" s="4">
        <v>1.7636684303350971E-4</v>
      </c>
      <c r="AE44" s="4">
        <v>7.0546737213403885E-4</v>
      </c>
      <c r="AF44" s="4">
        <v>3.5273368606701938E-3</v>
      </c>
      <c r="AG44" s="4">
        <v>1.9929453262786598E-2</v>
      </c>
      <c r="AH44" s="4">
        <v>1</v>
      </c>
    </row>
    <row r="45" spans="1:34" x14ac:dyDescent="0.25">
      <c r="A45" s="22">
        <v>39</v>
      </c>
      <c r="B45" t="s">
        <v>68</v>
      </c>
      <c r="C45" s="4">
        <v>1.9494584837545126E-2</v>
      </c>
      <c r="D45" s="4">
        <v>8.8086642599277981E-2</v>
      </c>
      <c r="E45" s="4">
        <v>7.1480144404332133E-2</v>
      </c>
      <c r="F45" s="4">
        <v>1.7328519855595668E-2</v>
      </c>
      <c r="G45" s="4">
        <v>7.2202166064981952E-3</v>
      </c>
      <c r="H45" s="4">
        <v>0.16462093862815885</v>
      </c>
      <c r="I45" s="4">
        <v>2.5270758122743681E-2</v>
      </c>
      <c r="J45" s="4">
        <v>2.7436823104693142E-2</v>
      </c>
      <c r="K45" s="4">
        <v>9.3862815884476532E-3</v>
      </c>
      <c r="L45" s="4">
        <v>0.25415162454873647</v>
      </c>
      <c r="M45" s="4">
        <v>0.14584837545126353</v>
      </c>
      <c r="N45" s="4">
        <v>4.9097472924187723E-2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4.3321299638989169E-3</v>
      </c>
      <c r="Y45" s="4">
        <v>2.1660649819494585E-3</v>
      </c>
      <c r="Z45" s="4">
        <v>3.6101083032490976E-3</v>
      </c>
      <c r="AA45" s="4">
        <v>6.2093862815884478E-2</v>
      </c>
      <c r="AB45" s="4">
        <v>0</v>
      </c>
      <c r="AC45" s="4">
        <v>1.4440433212996389E-3</v>
      </c>
      <c r="AD45" s="4">
        <v>0</v>
      </c>
      <c r="AE45" s="4">
        <v>0</v>
      </c>
      <c r="AF45" s="4">
        <v>1.4440433212996389E-3</v>
      </c>
      <c r="AG45" s="4">
        <v>4.5487364620938629E-2</v>
      </c>
      <c r="AH45" s="4">
        <v>1</v>
      </c>
    </row>
    <row r="46" spans="1:34" x14ac:dyDescent="0.25">
      <c r="A46" s="22">
        <v>40</v>
      </c>
      <c r="B46" t="s">
        <v>69</v>
      </c>
      <c r="C46" s="4">
        <v>1.5066724063710719E-2</v>
      </c>
      <c r="D46" s="4">
        <v>0.10589754627636677</v>
      </c>
      <c r="E46" s="4">
        <v>4.5630650021523889E-2</v>
      </c>
      <c r="F46" s="4">
        <v>1.9371502367628066E-2</v>
      </c>
      <c r="G46" s="4">
        <v>2.582866982350409E-3</v>
      </c>
      <c r="H46" s="4">
        <v>0.12139474817046922</v>
      </c>
      <c r="I46" s="4">
        <v>2.2384847180370211E-2</v>
      </c>
      <c r="J46" s="4">
        <v>3.0563925957813171E-2</v>
      </c>
      <c r="K46" s="4">
        <v>1.2053379250968575E-2</v>
      </c>
      <c r="L46" s="4">
        <v>0.32113646147223418</v>
      </c>
      <c r="M46" s="4">
        <v>0.14377959535083942</v>
      </c>
      <c r="N46" s="4">
        <v>2.1093413689195005E-2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1.334481274214378E-2</v>
      </c>
      <c r="W46" s="4">
        <v>0</v>
      </c>
      <c r="X46" s="4">
        <v>5.165733964700818E-3</v>
      </c>
      <c r="Y46" s="4">
        <v>4.3047783039173483E-3</v>
      </c>
      <c r="Z46" s="4">
        <v>6.0266896254842876E-3</v>
      </c>
      <c r="AA46" s="4">
        <v>6.6724063710718901E-2</v>
      </c>
      <c r="AB46" s="4">
        <v>4.3047783039173483E-4</v>
      </c>
      <c r="AC46" s="4">
        <v>1.2914334911752045E-3</v>
      </c>
      <c r="AD46" s="4">
        <v>0</v>
      </c>
      <c r="AE46" s="4">
        <v>1.2914334911752045E-3</v>
      </c>
      <c r="AF46" s="4">
        <v>3.0133448127421438E-3</v>
      </c>
      <c r="AG46" s="4">
        <v>3.7451571244080932E-2</v>
      </c>
      <c r="AH46" s="4">
        <v>1</v>
      </c>
    </row>
    <row r="47" spans="1:34" x14ac:dyDescent="0.25">
      <c r="A47" s="22">
        <v>41</v>
      </c>
      <c r="B47" t="s">
        <v>70</v>
      </c>
      <c r="C47" s="4">
        <v>2.3267838676318511E-2</v>
      </c>
      <c r="D47" s="4">
        <v>0.13598759048603928</v>
      </c>
      <c r="E47" s="4">
        <v>6.3081695966907964E-2</v>
      </c>
      <c r="F47" s="4">
        <v>2.1716649431230611E-2</v>
      </c>
      <c r="G47" s="4">
        <v>4.1365046535677356E-3</v>
      </c>
      <c r="H47" s="4">
        <v>0.15460186142709412</v>
      </c>
      <c r="I47" s="4">
        <v>2.0682523267838676E-2</v>
      </c>
      <c r="J47" s="4">
        <v>3.2057911065149949E-2</v>
      </c>
      <c r="K47" s="4">
        <v>1.1892450879007239E-2</v>
      </c>
      <c r="L47" s="4">
        <v>0.24922440537745605</v>
      </c>
      <c r="M47" s="4">
        <v>0.14167528438469493</v>
      </c>
      <c r="N47" s="4">
        <v>1.6546018614270942E-2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3.6194415718717684E-3</v>
      </c>
      <c r="Y47" s="4">
        <v>4.1365046535677356E-3</v>
      </c>
      <c r="Z47" s="4">
        <v>5.170630816959669E-3</v>
      </c>
      <c r="AA47" s="4">
        <v>7.6525336091003107E-2</v>
      </c>
      <c r="AB47" s="4">
        <v>2.0682523267838678E-3</v>
      </c>
      <c r="AC47" s="4">
        <v>1.0341261633919339E-3</v>
      </c>
      <c r="AD47" s="4">
        <v>5.1706308169596695E-4</v>
      </c>
      <c r="AE47" s="4">
        <v>5.1706308169596695E-4</v>
      </c>
      <c r="AF47" s="4">
        <v>5.170630816959669E-3</v>
      </c>
      <c r="AG47" s="4">
        <v>2.6370217166494313E-2</v>
      </c>
      <c r="AH47" s="4">
        <v>1</v>
      </c>
    </row>
    <row r="48" spans="1:34" x14ac:dyDescent="0.25">
      <c r="A48" s="22">
        <v>42</v>
      </c>
      <c r="B48" t="s">
        <v>71</v>
      </c>
      <c r="C48" s="4">
        <v>1.5786452353616531E-2</v>
      </c>
      <c r="D48" s="4">
        <v>0.11854190585533869</v>
      </c>
      <c r="E48" s="4">
        <v>8.09414466130884E-2</v>
      </c>
      <c r="F48" s="4">
        <v>2.2101033295063147E-2</v>
      </c>
      <c r="G48" s="4">
        <v>6.6016073478760047E-3</v>
      </c>
      <c r="H48" s="4">
        <v>0.11739380022962112</v>
      </c>
      <c r="I48" s="4">
        <v>2.2675086107921929E-2</v>
      </c>
      <c r="J48" s="4">
        <v>3.1859931113662456E-2</v>
      </c>
      <c r="K48" s="4">
        <v>1.3777267508610792E-2</v>
      </c>
      <c r="L48" s="4">
        <v>0.26234213547646384</v>
      </c>
      <c r="M48" s="4">
        <v>0.169345579793341</v>
      </c>
      <c r="N48" s="4">
        <v>3.7600459242250285E-2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2.5832376578645237E-3</v>
      </c>
      <c r="Y48" s="4">
        <v>4.3053960964408722E-3</v>
      </c>
      <c r="Z48" s="4">
        <v>5.4535017221584384E-3</v>
      </c>
      <c r="AA48" s="4">
        <v>4.965556831228473E-2</v>
      </c>
      <c r="AB48" s="4">
        <v>4.3053960964408722E-3</v>
      </c>
      <c r="AC48" s="4">
        <v>4.8794489092996553E-3</v>
      </c>
      <c r="AD48" s="4">
        <v>0</v>
      </c>
      <c r="AE48" s="4">
        <v>0</v>
      </c>
      <c r="AF48" s="4">
        <v>5.7405281285878304E-3</v>
      </c>
      <c r="AG48" s="4">
        <v>2.4110218140068886E-2</v>
      </c>
      <c r="AH48" s="4">
        <v>1</v>
      </c>
    </row>
    <row r="49" spans="1:34" x14ac:dyDescent="0.25">
      <c r="A49" s="22">
        <v>43</v>
      </c>
      <c r="B49" t="s">
        <v>72</v>
      </c>
      <c r="C49" s="4">
        <v>8.516678495386799E-3</v>
      </c>
      <c r="D49" s="4">
        <v>0.1447835344215756</v>
      </c>
      <c r="E49" s="4">
        <v>5.1809794180269694E-2</v>
      </c>
      <c r="F49" s="4">
        <v>1.8452803406671398E-2</v>
      </c>
      <c r="G49" s="4">
        <v>6.3875088715400997E-3</v>
      </c>
      <c r="H49" s="4">
        <v>0.11710432931156849</v>
      </c>
      <c r="I49" s="4">
        <v>1.9162526614620298E-2</v>
      </c>
      <c r="J49" s="4">
        <v>2.6259758694109299E-2</v>
      </c>
      <c r="K49" s="4">
        <v>1.2065294535131299E-2</v>
      </c>
      <c r="L49" s="4">
        <v>0.36976579134137688</v>
      </c>
      <c r="M49" s="4">
        <v>0.10432931156848829</v>
      </c>
      <c r="N49" s="4">
        <v>1.7033356990773598E-2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4.2583392476933995E-3</v>
      </c>
      <c r="Y49" s="4">
        <v>5.6777856635911996E-3</v>
      </c>
      <c r="Z49" s="4">
        <v>5.6777856635911996E-3</v>
      </c>
      <c r="AA49" s="4">
        <v>5.9616749467707592E-2</v>
      </c>
      <c r="AB49" s="4">
        <v>3.5486160397444995E-3</v>
      </c>
      <c r="AC49" s="4">
        <v>7.0972320794889996E-4</v>
      </c>
      <c r="AD49" s="4">
        <v>0</v>
      </c>
      <c r="AE49" s="4">
        <v>0</v>
      </c>
      <c r="AF49" s="4">
        <v>7.0972320794889996E-4</v>
      </c>
      <c r="AG49" s="4">
        <v>2.4130589070262599E-2</v>
      </c>
      <c r="AH49" s="4">
        <v>1</v>
      </c>
    </row>
    <row r="50" spans="1:34" x14ac:dyDescent="0.25">
      <c r="A50" s="22">
        <v>44</v>
      </c>
      <c r="B50" t="s">
        <v>73</v>
      </c>
      <c r="C50" s="4">
        <v>1.9541427826993224E-2</v>
      </c>
      <c r="D50" s="4">
        <v>0.1223293381969776</v>
      </c>
      <c r="E50" s="4">
        <v>7.0349140177175612E-2</v>
      </c>
      <c r="F50" s="4">
        <v>1.7847837415320478E-2</v>
      </c>
      <c r="G50" s="4">
        <v>4.5596664929650858E-3</v>
      </c>
      <c r="H50" s="4">
        <v>0.13731109953100573</v>
      </c>
      <c r="I50" s="4">
        <v>2.7227722772277228E-2</v>
      </c>
      <c r="J50" s="4">
        <v>3.9213131839499739E-2</v>
      </c>
      <c r="K50" s="4">
        <v>9.9009900990099011E-3</v>
      </c>
      <c r="L50" s="4">
        <v>0.21508598228243878</v>
      </c>
      <c r="M50" s="4">
        <v>0.19971339239187078</v>
      </c>
      <c r="N50" s="4">
        <v>2.9572694111516414E-2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4.1688379364252211E-3</v>
      </c>
      <c r="Y50" s="4">
        <v>3.9082855653986455E-3</v>
      </c>
      <c r="Z50" s="4">
        <v>7.4257425742574254E-3</v>
      </c>
      <c r="AA50" s="4">
        <v>6.1099531005732149E-2</v>
      </c>
      <c r="AB50" s="4">
        <v>2.4752475247524753E-3</v>
      </c>
      <c r="AC50" s="4">
        <v>1.4330380406461698E-3</v>
      </c>
      <c r="AD50" s="4">
        <v>1.3027618551328816E-4</v>
      </c>
      <c r="AE50" s="4">
        <v>2.6055237102657632E-4</v>
      </c>
      <c r="AF50" s="4">
        <v>2.7357998957790518E-3</v>
      </c>
      <c r="AG50" s="4">
        <v>2.3710265763418448E-2</v>
      </c>
      <c r="AH50" s="4">
        <v>1</v>
      </c>
    </row>
    <row r="51" spans="1:34" x14ac:dyDescent="0.25">
      <c r="A51" s="22">
        <v>45</v>
      </c>
      <c r="B51" t="s">
        <v>74</v>
      </c>
      <c r="C51" s="4">
        <v>1.5765765765765764E-2</v>
      </c>
      <c r="D51" s="4">
        <v>0.12580437580437581</v>
      </c>
      <c r="E51" s="4">
        <v>6.8532818532818535E-2</v>
      </c>
      <c r="F51" s="4">
        <v>2.0592020592020591E-2</v>
      </c>
      <c r="G51" s="4">
        <v>5.7915057915057912E-3</v>
      </c>
      <c r="H51" s="4">
        <v>0.14671814671814673</v>
      </c>
      <c r="I51" s="4">
        <v>1.8018018018018018E-2</v>
      </c>
      <c r="J51" s="4">
        <v>4.0862290862290859E-2</v>
      </c>
      <c r="K51" s="4">
        <v>1.7374517374517374E-2</v>
      </c>
      <c r="L51" s="4">
        <v>0.21621621621621623</v>
      </c>
      <c r="M51" s="4">
        <v>0.17020592020592021</v>
      </c>
      <c r="N51" s="4">
        <v>3.9575289575289573E-2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2.2522522522522522E-3</v>
      </c>
      <c r="Y51" s="4">
        <v>2.8957528957528956E-3</v>
      </c>
      <c r="Z51" s="4">
        <v>6.4350064350064346E-3</v>
      </c>
      <c r="AA51" s="4">
        <v>6.6924066924066924E-2</v>
      </c>
      <c r="AB51" s="4">
        <v>1.6087516087516086E-3</v>
      </c>
      <c r="AC51" s="4">
        <v>1.9305019305019305E-3</v>
      </c>
      <c r="AD51" s="4">
        <v>0</v>
      </c>
      <c r="AE51" s="4">
        <v>0</v>
      </c>
      <c r="AF51" s="4">
        <v>5.7915057915057912E-3</v>
      </c>
      <c r="AG51" s="4">
        <v>2.6705276705276705E-2</v>
      </c>
      <c r="AH51" s="4">
        <v>1</v>
      </c>
    </row>
    <row r="52" spans="1:34" x14ac:dyDescent="0.25">
      <c r="A52" s="22">
        <v>46</v>
      </c>
      <c r="B52" t="s">
        <v>75</v>
      </c>
      <c r="C52" s="4">
        <v>2.7640671273445213E-2</v>
      </c>
      <c r="D52" s="4">
        <v>0.13820335636722605</v>
      </c>
      <c r="E52" s="4">
        <v>4.4422507403751234E-2</v>
      </c>
      <c r="F52" s="4">
        <v>3.0602171767028629E-2</v>
      </c>
      <c r="G52" s="4">
        <v>5.9230009871668312E-3</v>
      </c>
      <c r="H52" s="4">
        <v>0.1372161895360316</v>
      </c>
      <c r="I52" s="4">
        <v>2.6653504442250741E-2</v>
      </c>
      <c r="J52" s="4">
        <v>2.8627838104639685E-2</v>
      </c>
      <c r="K52" s="4">
        <v>1.6781836130306021E-2</v>
      </c>
      <c r="L52" s="4">
        <v>0.28430404738400789</v>
      </c>
      <c r="M52" s="4">
        <v>0.17571569595261599</v>
      </c>
      <c r="N52" s="4">
        <v>1.6781836130306021E-2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4.9358341559723592E-3</v>
      </c>
      <c r="Y52" s="4">
        <v>9.871668311944718E-4</v>
      </c>
      <c r="Z52" s="4">
        <v>4.9358341559723592E-3</v>
      </c>
      <c r="AA52" s="4">
        <v>4.0473840078973346E-2</v>
      </c>
      <c r="AB52" s="4">
        <v>9.871668311944718E-4</v>
      </c>
      <c r="AC52" s="4">
        <v>3.9486673247778872E-3</v>
      </c>
      <c r="AD52" s="4">
        <v>0</v>
      </c>
      <c r="AE52" s="4">
        <v>0</v>
      </c>
      <c r="AF52" s="4">
        <v>0</v>
      </c>
      <c r="AG52" s="4">
        <v>1.085883514313919E-2</v>
      </c>
      <c r="AH52" s="4">
        <v>1</v>
      </c>
    </row>
    <row r="53" spans="1:34" x14ac:dyDescent="0.25">
      <c r="A53" s="22">
        <v>47</v>
      </c>
      <c r="B53" t="s">
        <v>76</v>
      </c>
      <c r="C53" s="4">
        <v>1.6554578375581996E-2</v>
      </c>
      <c r="D53" s="4">
        <v>0.12778065183652354</v>
      </c>
      <c r="E53" s="4">
        <v>0.10915675116399379</v>
      </c>
      <c r="F53" s="4">
        <v>2.8453181583031558E-2</v>
      </c>
      <c r="G53" s="4">
        <v>4.1386445938954991E-3</v>
      </c>
      <c r="H53" s="4">
        <v>0.12364200724262804</v>
      </c>
      <c r="I53" s="4">
        <v>2.4831867563372995E-2</v>
      </c>
      <c r="J53" s="4">
        <v>3.6730470770822553E-2</v>
      </c>
      <c r="K53" s="4">
        <v>1.2933264355923435E-2</v>
      </c>
      <c r="L53" s="4">
        <v>0.27677185721676151</v>
      </c>
      <c r="M53" s="4">
        <v>0.17744438696326953</v>
      </c>
      <c r="N53" s="4">
        <v>2.2245214692188309E-2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2.0693222969477496E-3</v>
      </c>
      <c r="W53" s="4">
        <v>0</v>
      </c>
      <c r="X53" s="4">
        <v>1.5519917227108122E-3</v>
      </c>
      <c r="Y53" s="4">
        <v>1.5519917227108122E-3</v>
      </c>
      <c r="Z53" s="4">
        <v>2.5866528711846869E-3</v>
      </c>
      <c r="AA53" s="4">
        <v>1.8623900672529746E-2</v>
      </c>
      <c r="AB53" s="4">
        <v>1.5519917227108122E-3</v>
      </c>
      <c r="AC53" s="4">
        <v>1.5519917227108122E-3</v>
      </c>
      <c r="AD53" s="4">
        <v>0</v>
      </c>
      <c r="AE53" s="4">
        <v>1.0346611484738748E-3</v>
      </c>
      <c r="AF53" s="4">
        <v>1.0346611484738748E-3</v>
      </c>
      <c r="AG53" s="4">
        <v>7.7599586135540608E-3</v>
      </c>
      <c r="AH53" s="4">
        <v>1</v>
      </c>
    </row>
    <row r="54" spans="1:34" x14ac:dyDescent="0.25">
      <c r="A54" s="22">
        <v>48</v>
      </c>
      <c r="B54" t="s">
        <v>77</v>
      </c>
      <c r="C54" s="4">
        <v>1.5384615384615385E-2</v>
      </c>
      <c r="D54" s="4">
        <v>0.29807692307692307</v>
      </c>
      <c r="E54" s="4">
        <v>4.4230769230769233E-2</v>
      </c>
      <c r="F54" s="4">
        <v>1.9230769230769232E-2</v>
      </c>
      <c r="G54" s="4">
        <v>7.6923076923076927E-3</v>
      </c>
      <c r="H54" s="4">
        <v>8.6538461538461536E-2</v>
      </c>
      <c r="I54" s="4">
        <v>1.7307692307692309E-2</v>
      </c>
      <c r="J54" s="4">
        <v>4.0384615384615387E-2</v>
      </c>
      <c r="K54" s="4">
        <v>1.3461538461538462E-2</v>
      </c>
      <c r="L54" s="4">
        <v>0.19615384615384615</v>
      </c>
      <c r="M54" s="4">
        <v>0.18269230769230768</v>
      </c>
      <c r="N54" s="4">
        <v>2.8846153846153848E-2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3.8461538461538464E-3</v>
      </c>
      <c r="Y54" s="4">
        <v>0</v>
      </c>
      <c r="Z54" s="4">
        <v>3.8461538461538464E-3</v>
      </c>
      <c r="AA54" s="4">
        <v>2.5000000000000001E-2</v>
      </c>
      <c r="AB54" s="4">
        <v>7.6923076923076927E-3</v>
      </c>
      <c r="AC54" s="4">
        <v>3.8461538461538464E-3</v>
      </c>
      <c r="AD54" s="4">
        <v>0</v>
      </c>
      <c r="AE54" s="4">
        <v>0</v>
      </c>
      <c r="AF54" s="4">
        <v>0</v>
      </c>
      <c r="AG54" s="4">
        <v>5.7692307692307696E-3</v>
      </c>
      <c r="AH54" s="4">
        <v>1</v>
      </c>
    </row>
    <row r="55" spans="1:34" x14ac:dyDescent="0.25">
      <c r="A55" s="22">
        <v>49</v>
      </c>
      <c r="B55" t="s">
        <v>78</v>
      </c>
      <c r="C55" s="4">
        <v>1.9369369369369369E-2</v>
      </c>
      <c r="D55" s="4">
        <v>0.12725225225225226</v>
      </c>
      <c r="E55" s="4">
        <v>7.9054054054054052E-2</v>
      </c>
      <c r="F55" s="4">
        <v>2.2297297297297299E-2</v>
      </c>
      <c r="G55" s="4">
        <v>2.7027027027027029E-3</v>
      </c>
      <c r="H55" s="4">
        <v>0.14436936936936937</v>
      </c>
      <c r="I55" s="4">
        <v>1.8693693693693694E-2</v>
      </c>
      <c r="J55" s="4">
        <v>3.3333333333333333E-2</v>
      </c>
      <c r="K55" s="4">
        <v>9.2342342342342336E-3</v>
      </c>
      <c r="L55" s="4">
        <v>0.20382882882882883</v>
      </c>
      <c r="M55" s="4">
        <v>0.19166666666666668</v>
      </c>
      <c r="N55" s="4">
        <v>2.0270270270270271E-2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4.72972972972973E-3</v>
      </c>
      <c r="Y55" s="4">
        <v>3.8288288288288288E-3</v>
      </c>
      <c r="Z55" s="4">
        <v>5.4054054054054057E-3</v>
      </c>
      <c r="AA55" s="4">
        <v>7.3423423423423423E-2</v>
      </c>
      <c r="AB55" s="4">
        <v>5.1801801801801802E-3</v>
      </c>
      <c r="AC55" s="4">
        <v>9.0090090090090091E-4</v>
      </c>
      <c r="AD55" s="4">
        <v>0</v>
      </c>
      <c r="AE55" s="4">
        <v>0</v>
      </c>
      <c r="AF55" s="4">
        <v>2.7027027027027029E-3</v>
      </c>
      <c r="AG55" s="4">
        <v>3.1756756756756759E-2</v>
      </c>
      <c r="AH55" s="4">
        <v>1</v>
      </c>
    </row>
    <row r="56" spans="1:34" x14ac:dyDescent="0.25">
      <c r="A56" s="22">
        <v>50</v>
      </c>
      <c r="B56" t="s">
        <v>79</v>
      </c>
      <c r="C56" s="4">
        <v>1.9510170195101702E-2</v>
      </c>
      <c r="D56" s="4">
        <v>0.16230801162308012</v>
      </c>
      <c r="E56" s="4">
        <v>5.1473640514736407E-2</v>
      </c>
      <c r="F56" s="4">
        <v>2.9057700290577002E-2</v>
      </c>
      <c r="G56" s="4">
        <v>4.5662100456621002E-3</v>
      </c>
      <c r="H56" s="4">
        <v>0.15566625155666253</v>
      </c>
      <c r="I56" s="4">
        <v>1.9510170195101702E-2</v>
      </c>
      <c r="J56" s="4">
        <v>2.5736820257368204E-2</v>
      </c>
      <c r="K56" s="4">
        <v>9.1324200913242004E-3</v>
      </c>
      <c r="L56" s="4">
        <v>0.23246160232461602</v>
      </c>
      <c r="M56" s="4">
        <v>0.16853466168534662</v>
      </c>
      <c r="N56" s="4">
        <v>1.3283520132835201E-2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2.0755500207555004E-3</v>
      </c>
      <c r="Y56" s="4">
        <v>3.3208800332088003E-3</v>
      </c>
      <c r="Z56" s="4">
        <v>4.9813200498132005E-3</v>
      </c>
      <c r="AA56" s="4">
        <v>6.4342050643420509E-2</v>
      </c>
      <c r="AB56" s="4">
        <v>4.1511000415110008E-3</v>
      </c>
      <c r="AC56" s="4">
        <v>1.2453300124533001E-3</v>
      </c>
      <c r="AD56" s="4">
        <v>0</v>
      </c>
      <c r="AE56" s="4">
        <v>8.3022000830220008E-4</v>
      </c>
      <c r="AF56" s="4">
        <v>2.4906600249066002E-3</v>
      </c>
      <c r="AG56" s="4">
        <v>2.5321710253217101E-2</v>
      </c>
      <c r="AH56" s="4">
        <v>1</v>
      </c>
    </row>
    <row r="57" spans="1:34" x14ac:dyDescent="0.25">
      <c r="A57" s="22">
        <v>51</v>
      </c>
      <c r="B57" t="s">
        <v>80</v>
      </c>
      <c r="C57" s="4">
        <v>1.8459069020866775E-2</v>
      </c>
      <c r="D57" s="4">
        <v>0.11918138041733548</v>
      </c>
      <c r="E57" s="4">
        <v>7.7849117174959875E-2</v>
      </c>
      <c r="F57" s="4">
        <v>2.2070626003210272E-2</v>
      </c>
      <c r="G57" s="4">
        <v>6.8218298555377211E-3</v>
      </c>
      <c r="H57" s="4">
        <v>0.15208667736757625</v>
      </c>
      <c r="I57" s="4">
        <v>2.2873194221508828E-2</v>
      </c>
      <c r="J57" s="4">
        <v>2.5280898876404494E-2</v>
      </c>
      <c r="K57" s="4">
        <v>1.4044943820224719E-2</v>
      </c>
      <c r="L57" s="4">
        <v>0.23595505617977527</v>
      </c>
      <c r="M57" s="4">
        <v>0.14887640449438203</v>
      </c>
      <c r="N57" s="4">
        <v>3.0898876404494381E-2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4.0128410914927769E-4</v>
      </c>
      <c r="Y57" s="4">
        <v>3.6115569823434992E-3</v>
      </c>
      <c r="Z57" s="4">
        <v>6.0192616372391657E-3</v>
      </c>
      <c r="AA57" s="4">
        <v>7.9855537720706263E-2</v>
      </c>
      <c r="AB57" s="4">
        <v>8.0256821829855537E-4</v>
      </c>
      <c r="AC57" s="4">
        <v>2.407704654895666E-3</v>
      </c>
      <c r="AD57" s="4">
        <v>4.0128410914927769E-4</v>
      </c>
      <c r="AE57" s="4">
        <v>4.0128410914927769E-4</v>
      </c>
      <c r="AF57" s="4">
        <v>5.6179775280898875E-3</v>
      </c>
      <c r="AG57" s="4">
        <v>2.608346709470305E-2</v>
      </c>
      <c r="AH57" s="4">
        <v>1</v>
      </c>
    </row>
    <row r="58" spans="1:34" x14ac:dyDescent="0.25">
      <c r="A58" s="22">
        <v>52</v>
      </c>
      <c r="B58" t="s">
        <v>81</v>
      </c>
      <c r="C58" s="4">
        <v>1.9319227230910764E-2</v>
      </c>
      <c r="D58" s="4">
        <v>0.14811407543698252</v>
      </c>
      <c r="E58" s="4">
        <v>7.5436982520699178E-2</v>
      </c>
      <c r="F58" s="4">
        <v>2.2079116835326588E-2</v>
      </c>
      <c r="G58" s="4">
        <v>5.5197792088316471E-3</v>
      </c>
      <c r="H58" s="4">
        <v>0.16007359705611776</v>
      </c>
      <c r="I58" s="4">
        <v>1.9319227230910764E-2</v>
      </c>
      <c r="J58" s="4">
        <v>1.655933762649494E-2</v>
      </c>
      <c r="K58" s="4">
        <v>8.2796688132474698E-3</v>
      </c>
      <c r="L58" s="4">
        <v>0.22079116835326587</v>
      </c>
      <c r="M58" s="4">
        <v>0.16375344986200552</v>
      </c>
      <c r="N58" s="4">
        <v>2.1159153633854646E-2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2.7598896044158236E-3</v>
      </c>
      <c r="Y58" s="4">
        <v>3.6798528058877645E-3</v>
      </c>
      <c r="Z58" s="4">
        <v>5.5197792088316471E-3</v>
      </c>
      <c r="AA58" s="4">
        <v>7.1757129714811407E-2</v>
      </c>
      <c r="AB58" s="4">
        <v>0</v>
      </c>
      <c r="AC58" s="4">
        <v>9.1996320147194111E-4</v>
      </c>
      <c r="AD58" s="4">
        <v>0</v>
      </c>
      <c r="AE58" s="4">
        <v>0</v>
      </c>
      <c r="AF58" s="4">
        <v>1.8399264029438822E-3</v>
      </c>
      <c r="AG58" s="4">
        <v>3.3118675252989879E-2</v>
      </c>
      <c r="AH58" s="4">
        <v>1</v>
      </c>
    </row>
    <row r="59" spans="1:34" x14ac:dyDescent="0.25">
      <c r="A59" s="22">
        <v>53</v>
      </c>
      <c r="B59" t="s">
        <v>82</v>
      </c>
      <c r="C59" s="4">
        <v>2.1086261980830672E-2</v>
      </c>
      <c r="D59" s="4">
        <v>0.14057507987220447</v>
      </c>
      <c r="E59" s="4">
        <v>7.9233226837060702E-2</v>
      </c>
      <c r="F59" s="4">
        <v>2.6198083067092651E-2</v>
      </c>
      <c r="G59" s="4">
        <v>4.4728434504792336E-3</v>
      </c>
      <c r="H59" s="4">
        <v>0.14313099041533547</v>
      </c>
      <c r="I59" s="4">
        <v>2.428115015974441E-2</v>
      </c>
      <c r="J59" s="4">
        <v>3.1948881789137379E-2</v>
      </c>
      <c r="K59" s="4">
        <v>1.0862619808306708E-2</v>
      </c>
      <c r="L59" s="4">
        <v>0.19936102236421724</v>
      </c>
      <c r="M59" s="4">
        <v>0.16357827476038339</v>
      </c>
      <c r="N59" s="4">
        <v>2.428115015974441E-2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1.9169329073482429E-3</v>
      </c>
      <c r="Y59" s="4">
        <v>3.1948881789137379E-3</v>
      </c>
      <c r="Z59" s="4">
        <v>4.4728434504792336E-3</v>
      </c>
      <c r="AA59" s="4">
        <v>9.2012779552715654E-2</v>
      </c>
      <c r="AB59" s="4">
        <v>3.8338658146964857E-3</v>
      </c>
      <c r="AC59" s="4">
        <v>1.2779552715654952E-3</v>
      </c>
      <c r="AD59" s="4">
        <v>0</v>
      </c>
      <c r="AE59" s="4">
        <v>0</v>
      </c>
      <c r="AF59" s="4">
        <v>1.2779552715654952E-3</v>
      </c>
      <c r="AG59" s="4">
        <v>2.3003194888178913E-2</v>
      </c>
      <c r="AH59" s="4">
        <v>1</v>
      </c>
    </row>
    <row r="60" spans="1:34" x14ac:dyDescent="0.25">
      <c r="A60" s="22">
        <v>54</v>
      </c>
      <c r="B60" t="s">
        <v>83</v>
      </c>
      <c r="C60" s="4">
        <v>1.4186537881074554E-2</v>
      </c>
      <c r="D60" s="4">
        <v>0.11530335043766979</v>
      </c>
      <c r="E60" s="4">
        <v>0.10775731964986417</v>
      </c>
      <c r="F60" s="4">
        <v>1.7506791427709025E-2</v>
      </c>
      <c r="G60" s="4">
        <v>4.5276184726833688E-3</v>
      </c>
      <c r="H60" s="4">
        <v>0.12013281014186537</v>
      </c>
      <c r="I60" s="4">
        <v>2.0223362511319048E-2</v>
      </c>
      <c r="J60" s="4">
        <v>3.0787805614246905E-2</v>
      </c>
      <c r="K60" s="4">
        <v>8.1497132508300627E-3</v>
      </c>
      <c r="L60" s="4">
        <v>0.23634168427407184</v>
      </c>
      <c r="M60" s="4">
        <v>0.17386054935104137</v>
      </c>
      <c r="N60" s="4">
        <v>2.6863869604587986E-2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4.2257772411711438E-3</v>
      </c>
      <c r="Y60" s="4">
        <v>3.6220947781466948E-3</v>
      </c>
      <c r="Z60" s="4">
        <v>9.6589194083911856E-3</v>
      </c>
      <c r="AA60" s="4">
        <v>6.2179293691518263E-2</v>
      </c>
      <c r="AB60" s="4">
        <v>6.036824630244491E-4</v>
      </c>
      <c r="AC60" s="4">
        <v>1.8110473890733474E-3</v>
      </c>
      <c r="AD60" s="4">
        <v>0</v>
      </c>
      <c r="AE60" s="4">
        <v>0</v>
      </c>
      <c r="AF60" s="4">
        <v>3.9239360096589198E-3</v>
      </c>
      <c r="AG60" s="4">
        <v>3.8333836402052519E-2</v>
      </c>
      <c r="AH60" s="4">
        <v>1</v>
      </c>
    </row>
    <row r="61" spans="1:34" x14ac:dyDescent="0.25">
      <c r="A61" s="22">
        <v>55</v>
      </c>
      <c r="B61" t="s">
        <v>84</v>
      </c>
      <c r="C61" s="4">
        <v>1.1481056257175661E-2</v>
      </c>
      <c r="D61" s="4">
        <v>0.14121699196326062</v>
      </c>
      <c r="E61" s="4">
        <v>0.13203214695752008</v>
      </c>
      <c r="F61" s="4">
        <v>1.6073478760045924E-2</v>
      </c>
      <c r="G61" s="4">
        <v>3.4443168771526979E-3</v>
      </c>
      <c r="H61" s="4">
        <v>0.14810562571756603</v>
      </c>
      <c r="I61" s="4">
        <v>2.1814006888633754E-2</v>
      </c>
      <c r="J61" s="4">
        <v>1.2629161882893225E-2</v>
      </c>
      <c r="K61" s="4">
        <v>9.1848450057405284E-3</v>
      </c>
      <c r="L61" s="4">
        <v>0.20551090700344432</v>
      </c>
      <c r="M61" s="4">
        <v>0.18714121699196326</v>
      </c>
      <c r="N61" s="4">
        <v>2.5258323765786451E-2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2.2962112514351321E-3</v>
      </c>
      <c r="Y61" s="4">
        <v>2.2962112514351321E-3</v>
      </c>
      <c r="Z61" s="4">
        <v>5.7405281285878304E-3</v>
      </c>
      <c r="AA61" s="4">
        <v>4.1331802525832378E-2</v>
      </c>
      <c r="AB61" s="4">
        <v>0</v>
      </c>
      <c r="AC61" s="4">
        <v>0</v>
      </c>
      <c r="AD61" s="4">
        <v>0</v>
      </c>
      <c r="AE61" s="4">
        <v>0</v>
      </c>
      <c r="AF61" s="4">
        <v>1.148105625717566E-3</v>
      </c>
      <c r="AG61" s="4">
        <v>3.3295063145809413E-2</v>
      </c>
      <c r="AH61" s="4">
        <v>1</v>
      </c>
    </row>
    <row r="62" spans="1:34" x14ac:dyDescent="0.25">
      <c r="A62" s="22">
        <v>56</v>
      </c>
      <c r="B62" t="s">
        <v>85</v>
      </c>
      <c r="C62" s="4">
        <v>1.9720419370943584E-2</v>
      </c>
      <c r="D62" s="4">
        <v>0.13005491762356466</v>
      </c>
      <c r="E62" s="4">
        <v>7.0144782825761365E-2</v>
      </c>
      <c r="F62" s="4">
        <v>2.5961058412381426E-2</v>
      </c>
      <c r="G62" s="4">
        <v>4.4932601098352475E-3</v>
      </c>
      <c r="H62" s="4">
        <v>0.1163255117324014</v>
      </c>
      <c r="I62" s="4">
        <v>2.6210683974038942E-2</v>
      </c>
      <c r="J62" s="4">
        <v>3.99400898652022E-2</v>
      </c>
      <c r="K62" s="4">
        <v>1.1982026959560658E-2</v>
      </c>
      <c r="L62" s="4">
        <v>0.20818771842236644</v>
      </c>
      <c r="M62" s="4">
        <v>0.21767348976535197</v>
      </c>
      <c r="N62" s="4">
        <v>1.597603594608088E-2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2.9955067398901645E-3</v>
      </c>
      <c r="Y62" s="4">
        <v>2.9955067398901645E-3</v>
      </c>
      <c r="Z62" s="4">
        <v>7.9880179730404399E-3</v>
      </c>
      <c r="AA62" s="4">
        <v>6.6650024962556162E-2</v>
      </c>
      <c r="AB62" s="4">
        <v>7.7383924113829253E-3</v>
      </c>
      <c r="AC62" s="4">
        <v>1.99700449326011E-3</v>
      </c>
      <c r="AD62" s="4">
        <v>0</v>
      </c>
      <c r="AE62" s="4">
        <v>4.992511233150275E-4</v>
      </c>
      <c r="AF62" s="4">
        <v>7.4887668497254113E-4</v>
      </c>
      <c r="AG62" s="4">
        <v>2.1717423864203694E-2</v>
      </c>
      <c r="AH62" s="4">
        <v>1</v>
      </c>
    </row>
    <row r="63" spans="1:34" x14ac:dyDescent="0.25">
      <c r="A63" s="22">
        <v>57</v>
      </c>
      <c r="B63" t="s">
        <v>86</v>
      </c>
      <c r="C63" s="4">
        <v>1.5393842463014795E-2</v>
      </c>
      <c r="D63" s="4">
        <v>0.14194322271091564</v>
      </c>
      <c r="E63" s="4">
        <v>0.1367453018792483</v>
      </c>
      <c r="F63" s="4">
        <v>2.2391043582566973E-2</v>
      </c>
      <c r="G63" s="4">
        <v>5.3978408636545386E-3</v>
      </c>
      <c r="H63" s="4">
        <v>0.12335065973610555</v>
      </c>
      <c r="I63" s="4">
        <v>1.8592562974810076E-2</v>
      </c>
      <c r="J63" s="4">
        <v>1.8592562974810076E-2</v>
      </c>
      <c r="K63" s="4">
        <v>6.797281087564974E-3</v>
      </c>
      <c r="L63" s="4">
        <v>0.20331867253098759</v>
      </c>
      <c r="M63" s="4">
        <v>0.17093162734906037</v>
      </c>
      <c r="N63" s="4">
        <v>2.1191523390643743E-2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1.9992003198720512E-3</v>
      </c>
      <c r="Y63" s="4">
        <v>1.3994402239104358E-3</v>
      </c>
      <c r="Z63" s="4">
        <v>1.2195121951219513E-2</v>
      </c>
      <c r="AA63" s="4">
        <v>7.4770091963214713E-2</v>
      </c>
      <c r="AB63" s="4">
        <v>0</v>
      </c>
      <c r="AC63" s="4">
        <v>5.9976009596161535E-4</v>
      </c>
      <c r="AD63" s="4">
        <v>0</v>
      </c>
      <c r="AE63" s="4">
        <v>1.9992003198720512E-4</v>
      </c>
      <c r="AF63" s="4">
        <v>2.3990403838464614E-3</v>
      </c>
      <c r="AG63" s="4">
        <v>2.1791283486605358E-2</v>
      </c>
      <c r="AH63" s="4">
        <v>1</v>
      </c>
    </row>
    <row r="64" spans="1:34" x14ac:dyDescent="0.25">
      <c r="A64" s="22">
        <v>58</v>
      </c>
      <c r="B64" t="s">
        <v>87</v>
      </c>
      <c r="C64" s="4">
        <v>1.1914893617021277E-2</v>
      </c>
      <c r="D64" s="4">
        <v>9.6170212765957441E-2</v>
      </c>
      <c r="E64" s="4">
        <v>4.2553191489361701E-2</v>
      </c>
      <c r="F64" s="4">
        <v>2.8085106382978724E-2</v>
      </c>
      <c r="G64" s="4">
        <v>3.4042553191489361E-3</v>
      </c>
      <c r="H64" s="4">
        <v>0.1753191489361702</v>
      </c>
      <c r="I64" s="4">
        <v>2.1276595744680851E-2</v>
      </c>
      <c r="J64" s="4">
        <v>4.0851063829787232E-2</v>
      </c>
      <c r="K64" s="4">
        <v>1.1063829787234043E-2</v>
      </c>
      <c r="L64" s="4">
        <v>0.31659574468085105</v>
      </c>
      <c r="M64" s="4">
        <v>0.15319148936170213</v>
      </c>
      <c r="N64" s="4">
        <v>2.553191489361702E-2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2.553191489361702E-3</v>
      </c>
      <c r="Y64" s="4">
        <v>1.7021276595744681E-3</v>
      </c>
      <c r="Z64" s="4">
        <v>5.106382978723404E-3</v>
      </c>
      <c r="AA64" s="4">
        <v>4.5957446808510639E-2</v>
      </c>
      <c r="AB64" s="4">
        <v>0</v>
      </c>
      <c r="AC64" s="4">
        <v>8.5106382978723403E-4</v>
      </c>
      <c r="AD64" s="4">
        <v>0</v>
      </c>
      <c r="AE64" s="4">
        <v>8.5106382978723403E-4</v>
      </c>
      <c r="AF64" s="4">
        <v>3.4042553191489361E-3</v>
      </c>
      <c r="AG64" s="4">
        <v>1.3617021276595745E-2</v>
      </c>
      <c r="AH64" s="4">
        <v>1</v>
      </c>
    </row>
    <row r="65" spans="1:34" x14ac:dyDescent="0.25">
      <c r="A65" s="22">
        <v>59</v>
      </c>
      <c r="B65" t="s">
        <v>88</v>
      </c>
      <c r="C65" s="4">
        <v>1.4945885586668957E-2</v>
      </c>
      <c r="D65" s="4">
        <v>0.16406115787665349</v>
      </c>
      <c r="E65" s="4">
        <v>8.0999828208211652E-2</v>
      </c>
      <c r="F65" s="4">
        <v>1.8209929565366774E-2</v>
      </c>
      <c r="G65" s="4">
        <v>4.6383782855179525E-3</v>
      </c>
      <c r="H65" s="4">
        <v>0.11656072839718261</v>
      </c>
      <c r="I65" s="4">
        <v>1.8725304930424326E-2</v>
      </c>
      <c r="J65" s="4">
        <v>2.7228998453873905E-2</v>
      </c>
      <c r="K65" s="4">
        <v>8.8472771001546126E-3</v>
      </c>
      <c r="L65" s="4">
        <v>0.26936952413674625</v>
      </c>
      <c r="M65" s="4">
        <v>0.1355437210101357</v>
      </c>
      <c r="N65" s="4">
        <v>3.8137777014258717E-2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1.6320219893489092E-3</v>
      </c>
      <c r="Y65" s="4">
        <v>2.4050850369352343E-3</v>
      </c>
      <c r="Z65" s="4">
        <v>4.5524823913416935E-3</v>
      </c>
      <c r="AA65" s="4">
        <v>5.9783542346675829E-2</v>
      </c>
      <c r="AB65" s="4">
        <v>1.7179178835251675E-3</v>
      </c>
      <c r="AC65" s="4">
        <v>1.2025425184676172E-3</v>
      </c>
      <c r="AD65" s="4">
        <v>1.7179178835251675E-4</v>
      </c>
      <c r="AE65" s="4">
        <v>6.8716715341006701E-4</v>
      </c>
      <c r="AF65" s="4">
        <v>3.3499398728740765E-3</v>
      </c>
      <c r="AG65" s="4">
        <v>2.7228998453873905E-2</v>
      </c>
      <c r="AH65" s="4">
        <v>1</v>
      </c>
    </row>
    <row r="66" spans="1:34" x14ac:dyDescent="0.25">
      <c r="A66" s="22">
        <v>60</v>
      </c>
      <c r="B66" t="s">
        <v>89</v>
      </c>
      <c r="C66" s="4">
        <v>1.8345771144278607E-2</v>
      </c>
      <c r="D66" s="4">
        <v>0.13090796019900497</v>
      </c>
      <c r="E66" s="4">
        <v>8.8619402985074633E-2</v>
      </c>
      <c r="F66" s="4">
        <v>2.3320895522388061E-2</v>
      </c>
      <c r="G66" s="4">
        <v>3.1094527363184081E-3</v>
      </c>
      <c r="H66" s="4">
        <v>0.13743781094527363</v>
      </c>
      <c r="I66" s="4">
        <v>1.3992537313432836E-2</v>
      </c>
      <c r="J66" s="4">
        <v>2.3009950248756218E-2</v>
      </c>
      <c r="K66" s="4">
        <v>1.1504975124378109E-2</v>
      </c>
      <c r="L66" s="4">
        <v>0.22916666666666666</v>
      </c>
      <c r="M66" s="4">
        <v>0.13899253731343283</v>
      </c>
      <c r="N66" s="4">
        <v>3.9179104477611942E-2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9.3283582089552237E-4</v>
      </c>
      <c r="Y66" s="4">
        <v>5.2860696517412938E-3</v>
      </c>
      <c r="Z66" s="4">
        <v>3.7313432835820895E-3</v>
      </c>
      <c r="AA66" s="4">
        <v>8.1467661691542292E-2</v>
      </c>
      <c r="AB66" s="4">
        <v>6.2189054726368158E-4</v>
      </c>
      <c r="AC66" s="4">
        <v>1.2437810945273632E-3</v>
      </c>
      <c r="AD66" s="4">
        <v>0</v>
      </c>
      <c r="AE66" s="4">
        <v>0</v>
      </c>
      <c r="AF66" s="4">
        <v>1.5547263681592041E-3</v>
      </c>
      <c r="AG66" s="4">
        <v>4.757462686567164E-2</v>
      </c>
      <c r="AH66" s="4">
        <v>1</v>
      </c>
    </row>
    <row r="67" spans="1:34" x14ac:dyDescent="0.25">
      <c r="A67" s="22">
        <v>61</v>
      </c>
      <c r="B67" t="s">
        <v>90</v>
      </c>
      <c r="C67" s="4">
        <v>2.1260440394836749E-2</v>
      </c>
      <c r="D67" s="4">
        <v>0.14654517843583903</v>
      </c>
      <c r="E67" s="4">
        <v>6.9855732725892183E-2</v>
      </c>
      <c r="F67" s="4">
        <v>2.5056947608200455E-2</v>
      </c>
      <c r="G67" s="4">
        <v>2.2779043280182231E-3</v>
      </c>
      <c r="H67" s="4">
        <v>0.18451025056947609</v>
      </c>
      <c r="I67" s="4">
        <v>2.5056947608200455E-2</v>
      </c>
      <c r="J67" s="4">
        <v>2.8853454821564161E-2</v>
      </c>
      <c r="K67" s="4">
        <v>9.8709187547456334E-3</v>
      </c>
      <c r="L67" s="4">
        <v>0.21184510250569477</v>
      </c>
      <c r="M67" s="4">
        <v>0.1624905087319666</v>
      </c>
      <c r="N67" s="4">
        <v>1.7463933181473046E-2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1.5186028853454822E-3</v>
      </c>
      <c r="Y67" s="4">
        <v>3.7965072133637054E-3</v>
      </c>
      <c r="Z67" s="4">
        <v>3.7965072133637054E-3</v>
      </c>
      <c r="AA67" s="4">
        <v>4.4798785117691725E-2</v>
      </c>
      <c r="AB67" s="4">
        <v>0</v>
      </c>
      <c r="AC67" s="4">
        <v>0</v>
      </c>
      <c r="AD67" s="4">
        <v>0</v>
      </c>
      <c r="AE67" s="4">
        <v>0</v>
      </c>
      <c r="AF67" s="4">
        <v>1.5186028853454822E-3</v>
      </c>
      <c r="AG67" s="4">
        <v>3.9483675018982534E-2</v>
      </c>
      <c r="AH67" s="4">
        <v>1</v>
      </c>
    </row>
    <row r="68" spans="1:34" x14ac:dyDescent="0.25">
      <c r="A68" s="22">
        <v>62</v>
      </c>
      <c r="B68" t="s">
        <v>91</v>
      </c>
      <c r="C68" s="4">
        <v>1.6057501146964366E-2</v>
      </c>
      <c r="D68" s="4">
        <v>0.17326808380486314</v>
      </c>
      <c r="E68" s="4">
        <v>8.8851506346536172E-2</v>
      </c>
      <c r="F68" s="4">
        <v>2.3245144517510322E-2</v>
      </c>
      <c r="G68" s="4">
        <v>2.9056430646887902E-3</v>
      </c>
      <c r="H68" s="4">
        <v>0.13473008105214865</v>
      </c>
      <c r="I68" s="4">
        <v>1.8045572717540908E-2</v>
      </c>
      <c r="J68" s="4">
        <v>2.8444716317479735E-2</v>
      </c>
      <c r="K68" s="4">
        <v>6.8817862058418722E-3</v>
      </c>
      <c r="L68" s="4">
        <v>0.26013151858082273</v>
      </c>
      <c r="M68" s="4">
        <v>0.13136565224040372</v>
      </c>
      <c r="N68" s="4">
        <v>2.2786358770454197E-2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6.117143294081664E-4</v>
      </c>
      <c r="Y68" s="4">
        <v>1.5292858235204159E-3</v>
      </c>
      <c r="Z68" s="4">
        <v>4.8937146352653312E-3</v>
      </c>
      <c r="AA68" s="4">
        <v>5.8112861293775804E-2</v>
      </c>
      <c r="AB68" s="4">
        <v>6.117143294081664E-4</v>
      </c>
      <c r="AC68" s="4">
        <v>3.058571647040832E-4</v>
      </c>
      <c r="AD68" s="4">
        <v>1.529285823520416E-4</v>
      </c>
      <c r="AE68" s="4">
        <v>0</v>
      </c>
      <c r="AF68" s="4">
        <v>1.8351429882244991E-3</v>
      </c>
      <c r="AG68" s="4">
        <v>2.5233216088086863E-2</v>
      </c>
      <c r="AH68" s="4">
        <v>1</v>
      </c>
    </row>
    <row r="69" spans="1:34" x14ac:dyDescent="0.25">
      <c r="A69" s="22">
        <v>63</v>
      </c>
      <c r="B69" t="s">
        <v>92</v>
      </c>
      <c r="C69" s="4">
        <v>1.5652612976521079E-2</v>
      </c>
      <c r="D69" s="4">
        <v>0.12446351931330472</v>
      </c>
      <c r="E69" s="4">
        <v>5.2259530421610703E-2</v>
      </c>
      <c r="F69" s="4">
        <v>1.9187073971219389E-2</v>
      </c>
      <c r="G69" s="4">
        <v>6.8164604897753096E-3</v>
      </c>
      <c r="H69" s="4">
        <v>0.11158798283261803</v>
      </c>
      <c r="I69" s="4">
        <v>1.9187073971219389E-2</v>
      </c>
      <c r="J69" s="4">
        <v>3.3829840949255237E-2</v>
      </c>
      <c r="K69" s="4">
        <v>1.4137843978793235E-2</v>
      </c>
      <c r="L69" s="4">
        <v>0.35975763696036356</v>
      </c>
      <c r="M69" s="4">
        <v>0.13961120929058318</v>
      </c>
      <c r="N69" s="4">
        <v>3.2315071951527392E-2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2.2721534965917697E-3</v>
      </c>
      <c r="Y69" s="4">
        <v>3.5344609946983086E-3</v>
      </c>
      <c r="Z69" s="4">
        <v>6.0590759909113856E-3</v>
      </c>
      <c r="AA69" s="4">
        <v>3.9636455440545316E-2</v>
      </c>
      <c r="AB69" s="4">
        <v>2.5246149962130775E-4</v>
      </c>
      <c r="AC69" s="4">
        <v>1.2623074981065387E-3</v>
      </c>
      <c r="AD69" s="4">
        <v>0</v>
      </c>
      <c r="AE69" s="4">
        <v>7.573844988639232E-4</v>
      </c>
      <c r="AF69" s="4">
        <v>4.2918454935622317E-3</v>
      </c>
      <c r="AG69" s="4">
        <v>1.3127997980308004E-2</v>
      </c>
      <c r="AH69" s="4">
        <v>1</v>
      </c>
    </row>
    <row r="70" spans="1:34" x14ac:dyDescent="0.25">
      <c r="A70" s="22">
        <v>64</v>
      </c>
      <c r="B70" t="s">
        <v>93</v>
      </c>
      <c r="C70" s="4">
        <v>1.933649289099526E-2</v>
      </c>
      <c r="D70" s="4">
        <v>0.10616113744075829</v>
      </c>
      <c r="E70" s="4">
        <v>4.5687203791469191E-2</v>
      </c>
      <c r="F70" s="4">
        <v>2.3127962085308058E-2</v>
      </c>
      <c r="G70" s="4">
        <v>3.0331753554502369E-3</v>
      </c>
      <c r="H70" s="4">
        <v>0.11924170616113744</v>
      </c>
      <c r="I70" s="4">
        <v>1.8199052132701423E-2</v>
      </c>
      <c r="J70" s="4">
        <v>2.7109004739336494E-2</v>
      </c>
      <c r="K70" s="4">
        <v>1.1374407582938388E-2</v>
      </c>
      <c r="L70" s="4">
        <v>0.22521327014218009</v>
      </c>
      <c r="M70" s="4">
        <v>0.15563981042654029</v>
      </c>
      <c r="N70" s="4">
        <v>2.3507109004739336E-2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0.1385781990521327</v>
      </c>
      <c r="W70" s="4">
        <v>0</v>
      </c>
      <c r="X70" s="4">
        <v>2.2748815165876779E-3</v>
      </c>
      <c r="Y70" s="4">
        <v>4.170616113744076E-3</v>
      </c>
      <c r="Z70" s="4">
        <v>8.3412322274881521E-3</v>
      </c>
      <c r="AA70" s="4">
        <v>4.853080568720379E-2</v>
      </c>
      <c r="AB70" s="4">
        <v>1.3270142180094786E-3</v>
      </c>
      <c r="AC70" s="4">
        <v>1.8957345971563982E-3</v>
      </c>
      <c r="AD70" s="4">
        <v>0</v>
      </c>
      <c r="AE70" s="4">
        <v>3.7914691943127961E-4</v>
      </c>
      <c r="AF70" s="4">
        <v>5.6872037914691941E-3</v>
      </c>
      <c r="AG70" s="4">
        <v>1.1184834123222749E-2</v>
      </c>
      <c r="AH70" s="4">
        <v>1</v>
      </c>
    </row>
    <row r="71" spans="1:34" x14ac:dyDescent="0.25">
      <c r="A71" s="22">
        <v>65</v>
      </c>
      <c r="B71" t="s">
        <v>94</v>
      </c>
      <c r="C71" s="4">
        <v>1.3856812933025405E-2</v>
      </c>
      <c r="D71" s="4">
        <v>0.11085450346420324</v>
      </c>
      <c r="E71" s="4">
        <v>5.8506543494996149E-2</v>
      </c>
      <c r="F71" s="4">
        <v>1.6936104695919937E-2</v>
      </c>
      <c r="G71" s="4">
        <v>7.6982294072363358E-3</v>
      </c>
      <c r="H71" s="4">
        <v>0.12086220169361046</v>
      </c>
      <c r="I71" s="4">
        <v>2.0015396458814474E-2</v>
      </c>
      <c r="J71" s="4">
        <v>3.0792917628945343E-2</v>
      </c>
      <c r="K71" s="4">
        <v>1.0007698229407237E-2</v>
      </c>
      <c r="L71" s="4">
        <v>0.32871439568899152</v>
      </c>
      <c r="M71" s="4">
        <v>0.20323325635103925</v>
      </c>
      <c r="N71" s="4">
        <v>1.7705927636643571E-2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2.3094688221709007E-3</v>
      </c>
      <c r="Y71" s="4">
        <v>7.6982294072363352E-4</v>
      </c>
      <c r="Z71" s="4">
        <v>8.4680523479599683E-3</v>
      </c>
      <c r="AA71" s="4">
        <v>2.9253271747498075E-2</v>
      </c>
      <c r="AB71" s="4">
        <v>7.6982294072363352E-4</v>
      </c>
      <c r="AC71" s="4">
        <v>7.6982294072363352E-4</v>
      </c>
      <c r="AD71" s="4">
        <v>0</v>
      </c>
      <c r="AE71" s="4">
        <v>0</v>
      </c>
      <c r="AF71" s="4">
        <v>5.3887605850654347E-3</v>
      </c>
      <c r="AG71" s="4">
        <v>1.3086989992301771E-2</v>
      </c>
      <c r="AH71" s="4">
        <v>1</v>
      </c>
    </row>
    <row r="72" spans="1:34" x14ac:dyDescent="0.25">
      <c r="A72" s="22">
        <v>66</v>
      </c>
      <c r="B72" t="s">
        <v>95</v>
      </c>
      <c r="C72" s="4">
        <v>2.0157756354075372E-2</v>
      </c>
      <c r="D72" s="4">
        <v>0.15205959684487291</v>
      </c>
      <c r="E72" s="4">
        <v>5.4338299737072743E-2</v>
      </c>
      <c r="F72" s="4">
        <v>1.9719544259421559E-2</v>
      </c>
      <c r="G72" s="4">
        <v>1.3584574934268186E-2</v>
      </c>
      <c r="H72" s="4">
        <v>0.15293602103418055</v>
      </c>
      <c r="I72" s="4">
        <v>2.8921998247151623E-2</v>
      </c>
      <c r="J72" s="4">
        <v>3.9000876424189306E-2</v>
      </c>
      <c r="K72" s="4">
        <v>1.6652059596844872E-2</v>
      </c>
      <c r="L72" s="4">
        <v>0.29184925503943909</v>
      </c>
      <c r="M72" s="4">
        <v>0.12357581069237511</v>
      </c>
      <c r="N72" s="4">
        <v>2.2348816827344433E-2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1.3146362839614374E-3</v>
      </c>
      <c r="Y72" s="4">
        <v>4.3821209465381246E-3</v>
      </c>
      <c r="Z72" s="4">
        <v>7.0113935144609993E-3</v>
      </c>
      <c r="AA72" s="4">
        <v>2.4539877300613498E-2</v>
      </c>
      <c r="AB72" s="4">
        <v>1.3146362839614374E-3</v>
      </c>
      <c r="AC72" s="4">
        <v>3.0674846625766872E-3</v>
      </c>
      <c r="AD72" s="4">
        <v>0</v>
      </c>
      <c r="AE72" s="4">
        <v>0</v>
      </c>
      <c r="AF72" s="4">
        <v>7.4496056091148113E-3</v>
      </c>
      <c r="AG72" s="4">
        <v>1.5775635407537247E-2</v>
      </c>
      <c r="AH72" s="4">
        <v>1</v>
      </c>
    </row>
    <row r="73" spans="1:34" x14ac:dyDescent="0.25">
      <c r="A73" s="22">
        <v>67</v>
      </c>
      <c r="B73" t="s">
        <v>96</v>
      </c>
      <c r="C73" s="4">
        <v>2.0128224243327865E-2</v>
      </c>
      <c r="D73" s="4">
        <v>0.11734009244073357</v>
      </c>
      <c r="E73" s="4">
        <v>0.18428507529446847</v>
      </c>
      <c r="F73" s="4">
        <v>1.8339048755032054E-2</v>
      </c>
      <c r="G73" s="4">
        <v>5.9639182943193678E-3</v>
      </c>
      <c r="H73" s="4">
        <v>0.14387952885045474</v>
      </c>
      <c r="I73" s="4">
        <v>2.0426420158043836E-2</v>
      </c>
      <c r="J73" s="4">
        <v>2.1917399731623675E-2</v>
      </c>
      <c r="K73" s="4">
        <v>8.7967794841210672E-3</v>
      </c>
      <c r="L73" s="4">
        <v>0.17414641419412555</v>
      </c>
      <c r="M73" s="4">
        <v>0.15685105114059938</v>
      </c>
      <c r="N73" s="4">
        <v>3.2205158789324589E-2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2.6837632324437154E-3</v>
      </c>
      <c r="Y73" s="4">
        <v>2.3855673177277472E-3</v>
      </c>
      <c r="Z73" s="4">
        <v>1.2226032503354705E-2</v>
      </c>
      <c r="AA73" s="4">
        <v>5.1886089160578498E-2</v>
      </c>
      <c r="AB73" s="4">
        <v>1.490979573579842E-4</v>
      </c>
      <c r="AC73" s="4">
        <v>2.2364693603697627E-3</v>
      </c>
      <c r="AD73" s="4">
        <v>0</v>
      </c>
      <c r="AE73" s="4">
        <v>2.981959147159684E-4</v>
      </c>
      <c r="AF73" s="4">
        <v>2.5346652750857313E-3</v>
      </c>
      <c r="AG73" s="4">
        <v>2.1321007902191741E-2</v>
      </c>
      <c r="AH73" s="4">
        <v>1</v>
      </c>
    </row>
    <row r="74" spans="1:34" x14ac:dyDescent="0.25">
      <c r="A74" s="22">
        <v>68</v>
      </c>
      <c r="B74" t="s">
        <v>97</v>
      </c>
      <c r="C74" s="4">
        <v>1.7952450266860747E-2</v>
      </c>
      <c r="D74" s="4">
        <v>0.12615235322658905</v>
      </c>
      <c r="E74" s="4">
        <v>0.16642406598738477</v>
      </c>
      <c r="F74" s="4">
        <v>2.0621057738961668E-2</v>
      </c>
      <c r="G74" s="4">
        <v>5.5798156234837457E-3</v>
      </c>
      <c r="H74" s="4">
        <v>0.13998059194565746</v>
      </c>
      <c r="I74" s="4">
        <v>1.7467248908296942E-2</v>
      </c>
      <c r="J74" s="4">
        <v>2.8141678796700632E-2</v>
      </c>
      <c r="K74" s="4">
        <v>7.7632217370208634E-3</v>
      </c>
      <c r="L74" s="4">
        <v>0.18607472100921882</v>
      </c>
      <c r="M74" s="4">
        <v>0.16254245511887433</v>
      </c>
      <c r="N74" s="4">
        <v>3.2751091703056769E-2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1.455604075691412E-3</v>
      </c>
      <c r="Y74" s="4">
        <v>2.6686074721009221E-3</v>
      </c>
      <c r="Z74" s="4">
        <v>1.0431829209121786E-2</v>
      </c>
      <c r="AA74" s="4">
        <v>4.4395924308588061E-2</v>
      </c>
      <c r="AB74" s="4">
        <v>2.4260067928190198E-4</v>
      </c>
      <c r="AC74" s="4">
        <v>7.27802037845706E-4</v>
      </c>
      <c r="AD74" s="4">
        <v>0</v>
      </c>
      <c r="AE74" s="4">
        <v>0</v>
      </c>
      <c r="AF74" s="4">
        <v>3.1538088306647259E-3</v>
      </c>
      <c r="AG74" s="4">
        <v>2.5473071324599708E-2</v>
      </c>
      <c r="AH74" s="4">
        <v>1</v>
      </c>
    </row>
    <row r="75" spans="1:34" x14ac:dyDescent="0.25">
      <c r="A75" s="22">
        <v>69</v>
      </c>
      <c r="B75" t="s">
        <v>98</v>
      </c>
      <c r="C75" s="4">
        <v>1.7536071032186459E-2</v>
      </c>
      <c r="D75" s="4">
        <v>9.5449500554938962E-2</v>
      </c>
      <c r="E75" s="4">
        <v>8.7791342952275253E-2</v>
      </c>
      <c r="F75" s="4">
        <v>1.95338512763596E-2</v>
      </c>
      <c r="G75" s="4">
        <v>5.4384017758046617E-3</v>
      </c>
      <c r="H75" s="4">
        <v>0.12763596004439512</v>
      </c>
      <c r="I75" s="4">
        <v>2.6859045504994451E-2</v>
      </c>
      <c r="J75" s="4">
        <v>4.4062153163152054E-2</v>
      </c>
      <c r="K75" s="4">
        <v>1.7092119866814651E-2</v>
      </c>
      <c r="L75" s="4">
        <v>0.23207547169811321</v>
      </c>
      <c r="M75" s="4">
        <v>0.15971143174250832</v>
      </c>
      <c r="N75" s="4">
        <v>6.5260821309655936E-2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2.9966703662597113E-3</v>
      </c>
      <c r="Y75" s="4">
        <v>3.551609322974473E-3</v>
      </c>
      <c r="Z75" s="4">
        <v>5.9933407325194225E-3</v>
      </c>
      <c r="AA75" s="4">
        <v>4.9389567147613764E-2</v>
      </c>
      <c r="AB75" s="4">
        <v>1.1098779134295228E-3</v>
      </c>
      <c r="AC75" s="4">
        <v>2.9966703662597113E-3</v>
      </c>
      <c r="AD75" s="4">
        <v>0</v>
      </c>
      <c r="AE75" s="4">
        <v>1.4428412874583796E-3</v>
      </c>
      <c r="AF75" s="4">
        <v>1.076581576026637E-2</v>
      </c>
      <c r="AG75" s="4">
        <v>2.3307436182019976E-2</v>
      </c>
      <c r="AH75" s="4">
        <v>1</v>
      </c>
    </row>
    <row r="76" spans="1:34" x14ac:dyDescent="0.25">
      <c r="A76" s="22">
        <v>70</v>
      </c>
      <c r="B76" t="s">
        <v>99</v>
      </c>
      <c r="C76" s="4">
        <v>2.710843373493976E-2</v>
      </c>
      <c r="D76" s="4">
        <v>0.1536144578313253</v>
      </c>
      <c r="E76" s="4">
        <v>6.099397590361446E-2</v>
      </c>
      <c r="F76" s="4">
        <v>1.7319277108433735E-2</v>
      </c>
      <c r="G76" s="4">
        <v>3.7650602409638554E-3</v>
      </c>
      <c r="H76" s="4">
        <v>0.12048192771084337</v>
      </c>
      <c r="I76" s="4">
        <v>2.0331325301204819E-2</v>
      </c>
      <c r="J76" s="4">
        <v>1.8825301204819279E-2</v>
      </c>
      <c r="K76" s="4">
        <v>3.7650602409638554E-3</v>
      </c>
      <c r="L76" s="4">
        <v>0.2213855421686747</v>
      </c>
      <c r="M76" s="4">
        <v>0.14909638554216867</v>
      </c>
      <c r="N76" s="4">
        <v>1.8072289156626505E-2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2.2590361445783132E-3</v>
      </c>
      <c r="Y76" s="4">
        <v>2.2590361445783132E-3</v>
      </c>
      <c r="Z76" s="4">
        <v>4.5180722891566263E-3</v>
      </c>
      <c r="AA76" s="4">
        <v>0.14006024096385541</v>
      </c>
      <c r="AB76" s="4">
        <v>0</v>
      </c>
      <c r="AC76" s="4">
        <v>0</v>
      </c>
      <c r="AD76" s="4">
        <v>0</v>
      </c>
      <c r="AE76" s="4">
        <v>0</v>
      </c>
      <c r="AF76" s="4">
        <v>1.5060240963855422E-3</v>
      </c>
      <c r="AG76" s="4">
        <v>3.463855421686747E-2</v>
      </c>
      <c r="AH76" s="4">
        <v>1</v>
      </c>
    </row>
    <row r="77" spans="1:34" x14ac:dyDescent="0.25">
      <c r="A77" s="22">
        <v>71</v>
      </c>
      <c r="B77" t="s">
        <v>100</v>
      </c>
      <c r="C77" s="4">
        <v>1.751592356687898E-2</v>
      </c>
      <c r="D77" s="4">
        <v>0.13439490445859872</v>
      </c>
      <c r="E77" s="4">
        <v>5.6369426751592358E-2</v>
      </c>
      <c r="F77" s="4">
        <v>2.1337579617834394E-2</v>
      </c>
      <c r="G77" s="4">
        <v>5.0955414012738851E-3</v>
      </c>
      <c r="H77" s="4">
        <v>0.1554140127388535</v>
      </c>
      <c r="I77" s="4">
        <v>2.4840764331210193E-2</v>
      </c>
      <c r="J77" s="4">
        <v>3.1847133757961783E-2</v>
      </c>
      <c r="K77" s="4">
        <v>1.1146496815286623E-2</v>
      </c>
      <c r="L77" s="4">
        <v>0.26401273885350318</v>
      </c>
      <c r="M77" s="4">
        <v>0.13694267515923567</v>
      </c>
      <c r="N77" s="4">
        <v>3.1210191082802548E-2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1.2738853503184713E-3</v>
      </c>
      <c r="Z77" s="4">
        <v>8.5987261146496814E-3</v>
      </c>
      <c r="AA77" s="4">
        <v>6.9108280254777069E-2</v>
      </c>
      <c r="AB77" s="4">
        <v>1.5923566878980893E-3</v>
      </c>
      <c r="AC77" s="4">
        <v>1.2738853503184713E-3</v>
      </c>
      <c r="AD77" s="4">
        <v>0</v>
      </c>
      <c r="AE77" s="4">
        <v>6.3694267515923564E-4</v>
      </c>
      <c r="AF77" s="4">
        <v>3.1847133757961785E-3</v>
      </c>
      <c r="AG77" s="4">
        <v>2.4203821656050957E-2</v>
      </c>
      <c r="AH77" s="4">
        <v>1</v>
      </c>
    </row>
    <row r="78" spans="1:34" x14ac:dyDescent="0.25">
      <c r="A78" s="22">
        <v>72</v>
      </c>
      <c r="B78" t="s">
        <v>101</v>
      </c>
      <c r="C78" s="4">
        <v>2.3296244784422809E-2</v>
      </c>
      <c r="D78" s="4">
        <v>0.13178025034770516</v>
      </c>
      <c r="E78" s="4">
        <v>5.9805285118219746E-2</v>
      </c>
      <c r="F78" s="4">
        <v>2.5034770514603615E-2</v>
      </c>
      <c r="G78" s="4">
        <v>5.2155771905424203E-3</v>
      </c>
      <c r="H78" s="4">
        <v>0.1474269819193324</v>
      </c>
      <c r="I78" s="4">
        <v>1.9819193324061197E-2</v>
      </c>
      <c r="J78" s="4">
        <v>3.3031988873435329E-2</v>
      </c>
      <c r="K78" s="4">
        <v>7.3018080667593879E-3</v>
      </c>
      <c r="L78" s="4">
        <v>0.27677329624478442</v>
      </c>
      <c r="M78" s="4">
        <v>0.14673157162726008</v>
      </c>
      <c r="N78" s="4">
        <v>2.294853963838665E-2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2.7816411682892906E-3</v>
      </c>
      <c r="Y78" s="4">
        <v>2.4339360222531293E-3</v>
      </c>
      <c r="Z78" s="4">
        <v>3.8247566063977748E-3</v>
      </c>
      <c r="AA78" s="4">
        <v>5.4937413073713491E-2</v>
      </c>
      <c r="AB78" s="4">
        <v>3.1293463143254518E-3</v>
      </c>
      <c r="AC78" s="4">
        <v>1.3908205841446453E-3</v>
      </c>
      <c r="AD78" s="4">
        <v>0</v>
      </c>
      <c r="AE78" s="4">
        <v>3.4770514603616132E-4</v>
      </c>
      <c r="AF78" s="4">
        <v>2.4339360222531293E-3</v>
      </c>
      <c r="AG78" s="4">
        <v>2.9554937413073714E-2</v>
      </c>
      <c r="AH78" s="4">
        <v>1</v>
      </c>
    </row>
    <row r="79" spans="1:34" x14ac:dyDescent="0.25">
      <c r="A79" s="22">
        <v>73</v>
      </c>
      <c r="B79" t="s">
        <v>102</v>
      </c>
      <c r="C79" s="4">
        <v>1.548586914440573E-2</v>
      </c>
      <c r="D79" s="4">
        <v>0.15873015873015872</v>
      </c>
      <c r="E79" s="4">
        <v>6.039488966318235E-2</v>
      </c>
      <c r="F79" s="4">
        <v>1.5873015873015872E-2</v>
      </c>
      <c r="G79" s="4">
        <v>6.9686411149825784E-3</v>
      </c>
      <c r="H79" s="4">
        <v>0.12814556716995743</v>
      </c>
      <c r="I79" s="4">
        <v>3.0584591560201317E-2</v>
      </c>
      <c r="J79" s="4">
        <v>3.5617499032133182E-2</v>
      </c>
      <c r="K79" s="4">
        <v>1.4324428958575301E-2</v>
      </c>
      <c r="L79" s="4">
        <v>0.24351529229578009</v>
      </c>
      <c r="M79" s="4">
        <v>0.13240418118466898</v>
      </c>
      <c r="N79" s="4">
        <v>2.4777390631049168E-2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5.4200542005420054E-3</v>
      </c>
      <c r="Y79" s="4">
        <v>5.4200542005420054E-3</v>
      </c>
      <c r="Z79" s="4">
        <v>6.5814943863724351E-3</v>
      </c>
      <c r="AA79" s="4">
        <v>8.981804103755324E-2</v>
      </c>
      <c r="AB79" s="4">
        <v>3.8714672861014324E-4</v>
      </c>
      <c r="AC79" s="4">
        <v>1.548586914440573E-3</v>
      </c>
      <c r="AD79" s="4">
        <v>0</v>
      </c>
      <c r="AE79" s="4">
        <v>0</v>
      </c>
      <c r="AF79" s="4">
        <v>8.130081300813009E-3</v>
      </c>
      <c r="AG79" s="4">
        <v>1.5873015873015872E-2</v>
      </c>
      <c r="AH79" s="4">
        <v>1</v>
      </c>
    </row>
    <row r="80" spans="1:34" x14ac:dyDescent="0.25">
      <c r="A80" s="22">
        <v>74</v>
      </c>
      <c r="B80" t="s">
        <v>103</v>
      </c>
      <c r="C80" s="4">
        <v>1.5114127082048118E-2</v>
      </c>
      <c r="D80" s="4">
        <v>0.10425663170882171</v>
      </c>
      <c r="E80" s="4">
        <v>8.4515731030228261E-2</v>
      </c>
      <c r="F80" s="4">
        <v>2.2516964836520666E-2</v>
      </c>
      <c r="G80" s="4">
        <v>9.8704503392967307E-3</v>
      </c>
      <c r="H80" s="4">
        <v>0.15453423812461445</v>
      </c>
      <c r="I80" s="4">
        <v>2.3750771128932757E-2</v>
      </c>
      <c r="J80" s="4">
        <v>2.7760641579272053E-2</v>
      </c>
      <c r="K80" s="4">
        <v>1.4805675508945095E-2</v>
      </c>
      <c r="L80" s="4">
        <v>0.20851326341764342</v>
      </c>
      <c r="M80" s="4">
        <v>0.16718075262183837</v>
      </c>
      <c r="N80" s="4">
        <v>3.4855027760641581E-2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3.7014188772362738E-3</v>
      </c>
      <c r="Y80" s="4">
        <v>3.0845157310302285E-3</v>
      </c>
      <c r="Z80" s="4">
        <v>6.4774830351634789E-3</v>
      </c>
      <c r="AA80" s="4">
        <v>8.760024676125848E-2</v>
      </c>
      <c r="AB80" s="4">
        <v>3.0845157310302283E-4</v>
      </c>
      <c r="AC80" s="4">
        <v>9.2535471930906845E-4</v>
      </c>
      <c r="AD80" s="4">
        <v>0</v>
      </c>
      <c r="AE80" s="4">
        <v>9.2535471930906845E-4</v>
      </c>
      <c r="AF80" s="4">
        <v>7.7112893275755705E-3</v>
      </c>
      <c r="AG80" s="4">
        <v>2.1591610117211599E-2</v>
      </c>
      <c r="AH80" s="4">
        <v>1</v>
      </c>
    </row>
    <row r="81" spans="1:34" x14ac:dyDescent="0.25">
      <c r="A81" s="22">
        <v>75</v>
      </c>
      <c r="B81" t="s">
        <v>104</v>
      </c>
      <c r="C81" s="4">
        <v>2.0641489912053803E-2</v>
      </c>
      <c r="D81" s="4">
        <v>0.10310398344542163</v>
      </c>
      <c r="E81" s="4">
        <v>8.7170201758923954E-2</v>
      </c>
      <c r="F81" s="4">
        <v>1.5830315571650284E-2</v>
      </c>
      <c r="G81" s="4">
        <v>5.6389032591826179E-3</v>
      </c>
      <c r="H81" s="4">
        <v>8.3859286083807549E-2</v>
      </c>
      <c r="I81" s="4">
        <v>2.9901707190894983E-2</v>
      </c>
      <c r="J81" s="4">
        <v>5.4888773926539056E-2</v>
      </c>
      <c r="K81" s="4">
        <v>1.6709777547853077E-2</v>
      </c>
      <c r="L81" s="4">
        <v>0.26564924987066735</v>
      </c>
      <c r="M81" s="4">
        <v>0.17832384893947231</v>
      </c>
      <c r="N81" s="4">
        <v>7.4702534919813768E-2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2.224521469218831E-3</v>
      </c>
      <c r="Y81" s="4">
        <v>9.8292809105018117E-4</v>
      </c>
      <c r="Z81" s="4">
        <v>3.5178479048111745E-3</v>
      </c>
      <c r="AA81" s="4">
        <v>4.0351784790481115E-3</v>
      </c>
      <c r="AB81" s="4">
        <v>3.6213140196585618E-4</v>
      </c>
      <c r="AC81" s="4">
        <v>4.9663735126745994E-3</v>
      </c>
      <c r="AD81" s="4">
        <v>0</v>
      </c>
      <c r="AE81" s="4">
        <v>2.131401965856182E-2</v>
      </c>
      <c r="AF81" s="4">
        <v>2.5556130367304707E-2</v>
      </c>
      <c r="AG81" s="4">
        <v>6.2079668908432493E-4</v>
      </c>
      <c r="AH81" s="4">
        <v>1</v>
      </c>
    </row>
    <row r="82" spans="1:34" x14ac:dyDescent="0.25">
      <c r="A82" s="22">
        <v>76</v>
      </c>
      <c r="B82" t="s">
        <v>105</v>
      </c>
      <c r="C82" s="4">
        <v>1.4403292181069959E-2</v>
      </c>
      <c r="D82" s="4">
        <v>0.1212408990186768</v>
      </c>
      <c r="E82" s="4">
        <v>5.6030389363722698E-2</v>
      </c>
      <c r="F82" s="4">
        <v>2.1525799303577082E-2</v>
      </c>
      <c r="G82" s="4">
        <v>2.05761316872428E-3</v>
      </c>
      <c r="H82" s="4">
        <v>0.12899651788540678</v>
      </c>
      <c r="I82" s="4">
        <v>1.8676796454574231E-2</v>
      </c>
      <c r="J82" s="4">
        <v>2.8806584362139918E-2</v>
      </c>
      <c r="K82" s="4">
        <v>9.1801202912314018E-3</v>
      </c>
      <c r="L82" s="4">
        <v>0.3182969294080405</v>
      </c>
      <c r="M82" s="4">
        <v>0.13896802785691675</v>
      </c>
      <c r="N82" s="4">
        <v>2.8173472617917063E-2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1.7410572966128522E-3</v>
      </c>
      <c r="Y82" s="4">
        <v>2.05761316872428E-3</v>
      </c>
      <c r="Z82" s="4">
        <v>5.5397277619499844E-3</v>
      </c>
      <c r="AA82" s="4">
        <v>6.9009180120291225E-2</v>
      </c>
      <c r="AB82" s="4">
        <v>1.1079455523899967E-3</v>
      </c>
      <c r="AC82" s="4">
        <v>3.6403925292814183E-3</v>
      </c>
      <c r="AD82" s="4">
        <v>1.5827793605571383E-4</v>
      </c>
      <c r="AE82" s="4">
        <v>0</v>
      </c>
      <c r="AF82" s="4">
        <v>3.6403925292814183E-3</v>
      </c>
      <c r="AG82" s="4">
        <v>2.6748971193415638E-2</v>
      </c>
      <c r="AH82" s="4">
        <v>1</v>
      </c>
    </row>
    <row r="83" spans="1:34" x14ac:dyDescent="0.25">
      <c r="A83" s="22">
        <v>77</v>
      </c>
      <c r="B83" t="s">
        <v>106</v>
      </c>
      <c r="C83" s="4">
        <v>2.2610722610722611E-2</v>
      </c>
      <c r="D83" s="4">
        <v>0.1247086247086247</v>
      </c>
      <c r="E83" s="4">
        <v>6.7365967365967366E-2</v>
      </c>
      <c r="F83" s="4">
        <v>2.1678321678321677E-2</v>
      </c>
      <c r="G83" s="4">
        <v>6.993006993006993E-3</v>
      </c>
      <c r="H83" s="4">
        <v>0.14988344988344987</v>
      </c>
      <c r="I83" s="4">
        <v>2.0745920745920746E-2</v>
      </c>
      <c r="J83" s="4">
        <v>3.0303030303030304E-2</v>
      </c>
      <c r="K83" s="4">
        <v>1.4685314685314685E-2</v>
      </c>
      <c r="L83" s="4">
        <v>0.21585081585081586</v>
      </c>
      <c r="M83" s="4">
        <v>0.12167832167832168</v>
      </c>
      <c r="N83" s="4">
        <v>3.6829836829836829E-2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3.2634032634032634E-3</v>
      </c>
      <c r="Y83" s="4">
        <v>4.1958041958041958E-3</v>
      </c>
      <c r="Z83" s="4">
        <v>3.9627039627039631E-3</v>
      </c>
      <c r="AA83" s="4">
        <v>9.7202797202797203E-2</v>
      </c>
      <c r="AB83" s="4">
        <v>0</v>
      </c>
      <c r="AC83" s="4">
        <v>1.8648018648018648E-3</v>
      </c>
      <c r="AD83" s="4">
        <v>0</v>
      </c>
      <c r="AE83" s="4">
        <v>2.331002331002331E-4</v>
      </c>
      <c r="AF83" s="4">
        <v>5.1282051282051282E-3</v>
      </c>
      <c r="AG83" s="4">
        <v>5.0815850815850813E-2</v>
      </c>
      <c r="AH83" s="4">
        <v>1</v>
      </c>
    </row>
    <row r="84" spans="1:34" x14ac:dyDescent="0.25">
      <c r="A84" s="22">
        <v>78</v>
      </c>
      <c r="B84" t="s">
        <v>107</v>
      </c>
      <c r="C84" s="4">
        <v>1.9444968850292618E-2</v>
      </c>
      <c r="D84" s="4">
        <v>0.11270530488956013</v>
      </c>
      <c r="E84" s="4">
        <v>9.4581838776666038E-2</v>
      </c>
      <c r="F84" s="4">
        <v>2.2843118746460261E-2</v>
      </c>
      <c r="G84" s="4">
        <v>8.6841608457617521E-3</v>
      </c>
      <c r="H84" s="4">
        <v>0.11251651878421748</v>
      </c>
      <c r="I84" s="4">
        <v>1.9822541060977913E-2</v>
      </c>
      <c r="J84" s="4">
        <v>3.4359071172361713E-2</v>
      </c>
      <c r="K84" s="4">
        <v>1.6613177270152917E-2</v>
      </c>
      <c r="L84" s="4">
        <v>0.2252218236737776</v>
      </c>
      <c r="M84" s="4">
        <v>0.14479894279781008</v>
      </c>
      <c r="N84" s="4">
        <v>5.4936756654710213E-2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2.6430054747970549E-3</v>
      </c>
      <c r="Y84" s="4">
        <v>5.2860109495941098E-3</v>
      </c>
      <c r="Z84" s="4">
        <v>5.097224844251463E-3</v>
      </c>
      <c r="AA84" s="4">
        <v>8.4387389088163109E-2</v>
      </c>
      <c r="AB84" s="4">
        <v>5.6635831602794035E-4</v>
      </c>
      <c r="AC84" s="4">
        <v>1.6990749480838209E-3</v>
      </c>
      <c r="AD84" s="4">
        <v>0</v>
      </c>
      <c r="AE84" s="4">
        <v>2.0766471587691147E-3</v>
      </c>
      <c r="AF84" s="4">
        <v>1.3026241268642628E-2</v>
      </c>
      <c r="AG84" s="4">
        <v>1.8689824428922031E-2</v>
      </c>
      <c r="AH84" s="4">
        <v>1</v>
      </c>
    </row>
    <row r="85" spans="1:34" x14ac:dyDescent="0.25">
      <c r="A85" s="22">
        <v>79</v>
      </c>
      <c r="B85" t="s">
        <v>108</v>
      </c>
      <c r="C85" s="4">
        <v>1.8284106891701828E-2</v>
      </c>
      <c r="D85" s="4">
        <v>0.16643225503984999</v>
      </c>
      <c r="E85" s="4">
        <v>5.9071729957805907E-2</v>
      </c>
      <c r="F85" s="4">
        <v>2.7191748710736052E-2</v>
      </c>
      <c r="G85" s="4">
        <v>9.3764650726676048E-4</v>
      </c>
      <c r="H85" s="4">
        <v>0.14345991561181434</v>
      </c>
      <c r="I85" s="4">
        <v>2.2034692920768869E-2</v>
      </c>
      <c r="J85" s="4">
        <v>3.4692920768870136E-2</v>
      </c>
      <c r="K85" s="4">
        <v>8.4388185654008432E-3</v>
      </c>
      <c r="L85" s="4">
        <v>0.22081575246132207</v>
      </c>
      <c r="M85" s="4">
        <v>0.17112048757618378</v>
      </c>
      <c r="N85" s="4">
        <v>1.5939990623534926E-2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1.4064697609001407E-3</v>
      </c>
      <c r="W85" s="4">
        <v>0</v>
      </c>
      <c r="X85" s="4">
        <v>4.2194092827004216E-3</v>
      </c>
      <c r="Y85" s="4">
        <v>4.2194092827004216E-3</v>
      </c>
      <c r="Z85" s="4">
        <v>4.2194092827004216E-3</v>
      </c>
      <c r="AA85" s="4">
        <v>6.0947022972339428E-2</v>
      </c>
      <c r="AB85" s="4">
        <v>2.8129395218002813E-3</v>
      </c>
      <c r="AC85" s="4">
        <v>4.6882325363338024E-4</v>
      </c>
      <c r="AD85" s="4">
        <v>4.6882325363338024E-4</v>
      </c>
      <c r="AE85" s="4">
        <v>0</v>
      </c>
      <c r="AF85" s="4">
        <v>9.3764650726676048E-4</v>
      </c>
      <c r="AG85" s="4">
        <v>3.1879981247069852E-2</v>
      </c>
      <c r="AH85" s="4">
        <v>1</v>
      </c>
    </row>
    <row r="86" spans="1:34" x14ac:dyDescent="0.25">
      <c r="A86" s="22">
        <v>80</v>
      </c>
      <c r="B86" t="s">
        <v>109</v>
      </c>
      <c r="C86" s="4">
        <v>1.9462137296532202E-2</v>
      </c>
      <c r="D86" s="4">
        <v>0.15923566878980891</v>
      </c>
      <c r="E86" s="4">
        <v>0.10509554140127389</v>
      </c>
      <c r="F86" s="4">
        <v>2.5831564048124558E-2</v>
      </c>
      <c r="G86" s="4">
        <v>5.661712668082095E-3</v>
      </c>
      <c r="H86" s="4">
        <v>0.11571125265392782</v>
      </c>
      <c r="I86" s="4">
        <v>2.0169851380042462E-2</v>
      </c>
      <c r="J86" s="4">
        <v>2.4769992922859165E-2</v>
      </c>
      <c r="K86" s="4">
        <v>6.0155697098372256E-3</v>
      </c>
      <c r="L86" s="4">
        <v>0.26893135173389948</v>
      </c>
      <c r="M86" s="4">
        <v>0.1383581033262562</v>
      </c>
      <c r="N86" s="4">
        <v>2.1585279547062988E-2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1.4154281670205238E-3</v>
      </c>
      <c r="Y86" s="4">
        <v>1.0615711252653928E-3</v>
      </c>
      <c r="Z86" s="4">
        <v>3.5385704175513091E-3</v>
      </c>
      <c r="AA86" s="4">
        <v>6.1924982307147915E-2</v>
      </c>
      <c r="AB86" s="4">
        <v>3.5385704175513094E-4</v>
      </c>
      <c r="AC86" s="4">
        <v>1.4154281670205238E-3</v>
      </c>
      <c r="AD86" s="4">
        <v>0</v>
      </c>
      <c r="AE86" s="4">
        <v>0</v>
      </c>
      <c r="AF86" s="4">
        <v>1.7692852087756545E-3</v>
      </c>
      <c r="AG86" s="4">
        <v>1.7692852087756547E-2</v>
      </c>
      <c r="AH86" s="4">
        <v>1</v>
      </c>
    </row>
    <row r="87" spans="1:34" x14ac:dyDescent="0.25">
      <c r="A87" s="22">
        <v>81</v>
      </c>
      <c r="B87" t="s">
        <v>110</v>
      </c>
      <c r="C87" s="4">
        <v>2.4070021881838075E-2</v>
      </c>
      <c r="D87" s="4">
        <v>0.13785557986870897</v>
      </c>
      <c r="E87" s="4">
        <v>5.7768052516411379E-2</v>
      </c>
      <c r="F87" s="4">
        <v>2.3632385120350111E-2</v>
      </c>
      <c r="G87" s="4">
        <v>6.5645514223194746E-3</v>
      </c>
      <c r="H87" s="4">
        <v>0.12166301969365427</v>
      </c>
      <c r="I87" s="4">
        <v>2.4070021881838075E-2</v>
      </c>
      <c r="J87" s="4">
        <v>4.2450765864332607E-2</v>
      </c>
      <c r="K87" s="4">
        <v>1.6192560175054705E-2</v>
      </c>
      <c r="L87" s="4">
        <v>0.27658643326039389</v>
      </c>
      <c r="M87" s="4">
        <v>0.17374179431072209</v>
      </c>
      <c r="N87" s="4">
        <v>2.013129102844639E-2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4.8140043763676152E-3</v>
      </c>
      <c r="Y87" s="4">
        <v>3.50109409190372E-3</v>
      </c>
      <c r="Z87" s="4">
        <v>5.6892778993435445E-3</v>
      </c>
      <c r="AA87" s="4">
        <v>3.7636761487964986E-2</v>
      </c>
      <c r="AB87" s="4">
        <v>4.8140043763676152E-3</v>
      </c>
      <c r="AC87" s="4">
        <v>3.50109409190372E-3</v>
      </c>
      <c r="AD87" s="4">
        <v>0</v>
      </c>
      <c r="AE87" s="4">
        <v>0</v>
      </c>
      <c r="AF87" s="4">
        <v>0</v>
      </c>
      <c r="AG87" s="4">
        <v>1.5317286652078774E-2</v>
      </c>
      <c r="AH87" s="4">
        <v>1</v>
      </c>
    </row>
    <row r="88" spans="1:34" x14ac:dyDescent="0.25">
      <c r="A88" s="22">
        <v>82</v>
      </c>
      <c r="B88" t="s">
        <v>111</v>
      </c>
      <c r="C88" s="4">
        <v>1.9135364989369241E-2</v>
      </c>
      <c r="D88" s="4">
        <v>0.17292700212615167</v>
      </c>
      <c r="E88" s="4">
        <v>6.5201984408221114E-2</v>
      </c>
      <c r="F88" s="4">
        <v>3.0474840538625089E-2</v>
      </c>
      <c r="G88" s="4">
        <v>2.8348688873139618E-3</v>
      </c>
      <c r="H88" s="4">
        <v>0.12331679659815734</v>
      </c>
      <c r="I88" s="4">
        <v>2.0552799433026223E-2</v>
      </c>
      <c r="J88" s="4">
        <v>3.1183557760453579E-2</v>
      </c>
      <c r="K88" s="4">
        <v>1.3465627214741318E-2</v>
      </c>
      <c r="L88" s="4">
        <v>0.27214741318214031</v>
      </c>
      <c r="M88" s="4">
        <v>0.1254429482636428</v>
      </c>
      <c r="N88" s="4">
        <v>2.4096385542168676E-2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2.1261516654854712E-3</v>
      </c>
      <c r="Y88" s="4">
        <v>5.6697377746279237E-3</v>
      </c>
      <c r="Z88" s="4">
        <v>3.5435861091424521E-3</v>
      </c>
      <c r="AA88" s="4">
        <v>5.8114812189936214E-2</v>
      </c>
      <c r="AB88" s="4">
        <v>3.5435861091424521E-3</v>
      </c>
      <c r="AC88" s="4">
        <v>0</v>
      </c>
      <c r="AD88" s="4">
        <v>0</v>
      </c>
      <c r="AE88" s="4">
        <v>0</v>
      </c>
      <c r="AF88" s="4">
        <v>2.8348688873139618E-3</v>
      </c>
      <c r="AG88" s="4">
        <v>2.3387668320340185E-2</v>
      </c>
      <c r="AH88" s="4">
        <v>1</v>
      </c>
    </row>
    <row r="89" spans="1:34" x14ac:dyDescent="0.25">
      <c r="A89" s="22">
        <v>83</v>
      </c>
      <c r="B89" t="s">
        <v>112</v>
      </c>
      <c r="C89" s="4">
        <v>2.2314239705544053E-2</v>
      </c>
      <c r="D89" s="4">
        <v>0.14538762364849322</v>
      </c>
      <c r="E89" s="4">
        <v>7.8444904531861051E-2</v>
      </c>
      <c r="F89" s="4">
        <v>2.8755463538072235E-2</v>
      </c>
      <c r="G89" s="4">
        <v>1.7713365539452495E-2</v>
      </c>
      <c r="H89" s="4">
        <v>0.1444674488152749</v>
      </c>
      <c r="I89" s="4">
        <v>2.2544283413848631E-2</v>
      </c>
      <c r="J89" s="4">
        <v>2.8755463538072235E-2</v>
      </c>
      <c r="K89" s="4">
        <v>1.6793190706234185E-2</v>
      </c>
      <c r="L89" s="4">
        <v>0.22291235334713597</v>
      </c>
      <c r="M89" s="4">
        <v>0.13917644352426961</v>
      </c>
      <c r="N89" s="4">
        <v>2.9675638371290544E-2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2.070393374741201E-3</v>
      </c>
      <c r="Y89" s="4">
        <v>2.9905682079595123E-3</v>
      </c>
      <c r="Z89" s="4">
        <v>5.9811364159190247E-3</v>
      </c>
      <c r="AA89" s="4">
        <v>7.108350586611456E-2</v>
      </c>
      <c r="AB89" s="4">
        <v>2.3004370830457787E-4</v>
      </c>
      <c r="AC89" s="4">
        <v>9.2017483321831146E-4</v>
      </c>
      <c r="AD89" s="4">
        <v>0</v>
      </c>
      <c r="AE89" s="4">
        <v>2.3004370830457787E-4</v>
      </c>
      <c r="AF89" s="4">
        <v>1.3572578789970095E-2</v>
      </c>
      <c r="AG89" s="4">
        <v>5.9811364159190247E-3</v>
      </c>
      <c r="AH89" s="4">
        <v>1</v>
      </c>
    </row>
    <row r="90" spans="1:34" x14ac:dyDescent="0.25">
      <c r="A90" s="22">
        <v>84</v>
      </c>
      <c r="B90" t="s">
        <v>113</v>
      </c>
      <c r="C90" s="4">
        <v>2.0149253731343283E-2</v>
      </c>
      <c r="D90" s="4">
        <v>0.14402985074626865</v>
      </c>
      <c r="E90" s="4">
        <v>6.5298507462686561E-2</v>
      </c>
      <c r="F90" s="4">
        <v>2.0895522388059702E-2</v>
      </c>
      <c r="G90" s="4">
        <v>1.1567164179104477E-2</v>
      </c>
      <c r="H90" s="4">
        <v>0.12238805970149254</v>
      </c>
      <c r="I90" s="4">
        <v>2.7611940298507463E-2</v>
      </c>
      <c r="J90" s="4">
        <v>3.7313432835820892E-2</v>
      </c>
      <c r="K90" s="4">
        <v>1.6791044776119403E-2</v>
      </c>
      <c r="L90" s="4">
        <v>0.26455223880597017</v>
      </c>
      <c r="M90" s="4">
        <v>0.15634328358208954</v>
      </c>
      <c r="N90" s="4">
        <v>3.6194029850746268E-2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1.4925373134328358E-3</v>
      </c>
      <c r="Y90" s="4">
        <v>3.7313432835820895E-3</v>
      </c>
      <c r="Z90" s="4">
        <v>7.8358208955223874E-3</v>
      </c>
      <c r="AA90" s="4">
        <v>4.4029850746268653E-2</v>
      </c>
      <c r="AB90" s="4">
        <v>1.1194029850746269E-3</v>
      </c>
      <c r="AC90" s="4">
        <v>2.2388059701492539E-3</v>
      </c>
      <c r="AD90" s="4">
        <v>0</v>
      </c>
      <c r="AE90" s="4">
        <v>0</v>
      </c>
      <c r="AF90" s="4">
        <v>2.6119402985074628E-3</v>
      </c>
      <c r="AG90" s="4">
        <v>1.3805970149253732E-2</v>
      </c>
      <c r="AH90" s="4">
        <v>1</v>
      </c>
    </row>
    <row r="91" spans="1:34" x14ac:dyDescent="0.25">
      <c r="A91" s="22">
        <v>85</v>
      </c>
      <c r="B91" t="s">
        <v>114</v>
      </c>
      <c r="C91" s="4">
        <v>2.0350480497456191E-2</v>
      </c>
      <c r="D91" s="4">
        <v>0.13482193329564726</v>
      </c>
      <c r="E91" s="4">
        <v>8.5076314301865463E-2</v>
      </c>
      <c r="F91" s="4">
        <v>2.2328999434708875E-2</v>
      </c>
      <c r="G91" s="4">
        <v>6.500847936687394E-3</v>
      </c>
      <c r="H91" s="4">
        <v>0.14330130016958734</v>
      </c>
      <c r="I91" s="4">
        <v>1.8937252685132844E-2</v>
      </c>
      <c r="J91" s="4">
        <v>3.3069530808366311E-2</v>
      </c>
      <c r="K91" s="4">
        <v>1.1305822498586773E-2</v>
      </c>
      <c r="L91" s="4">
        <v>0.16760881854154891</v>
      </c>
      <c r="M91" s="4">
        <v>0.22894290559638214</v>
      </c>
      <c r="N91" s="4">
        <v>1.4980214810627474E-2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8.4793668739400791E-4</v>
      </c>
      <c r="Y91" s="4">
        <v>5.0876201243640479E-3</v>
      </c>
      <c r="Z91" s="4">
        <v>4.2396834369700393E-3</v>
      </c>
      <c r="AA91" s="4">
        <v>7.2074618428490667E-2</v>
      </c>
      <c r="AB91" s="4">
        <v>4.8049745618993778E-3</v>
      </c>
      <c r="AC91" s="4">
        <v>1.1305822498586771E-3</v>
      </c>
      <c r="AD91" s="4">
        <v>0</v>
      </c>
      <c r="AE91" s="4">
        <v>0</v>
      </c>
      <c r="AF91" s="4">
        <v>2.2611644997173543E-3</v>
      </c>
      <c r="AG91" s="4">
        <v>2.2328999434708875E-2</v>
      </c>
      <c r="AH91" s="4">
        <v>1</v>
      </c>
    </row>
    <row r="92" spans="1:34" x14ac:dyDescent="0.25">
      <c r="A92" s="22">
        <v>86</v>
      </c>
      <c r="B92" t="s">
        <v>115</v>
      </c>
      <c r="C92" s="4">
        <v>2.2693997071742314E-2</v>
      </c>
      <c r="D92" s="4">
        <v>0.1376281112737921</v>
      </c>
      <c r="E92" s="4">
        <v>5.4172767203513911E-2</v>
      </c>
      <c r="F92" s="4">
        <v>2.3792093704245974E-2</v>
      </c>
      <c r="G92" s="4">
        <v>2.5622254758418742E-3</v>
      </c>
      <c r="H92" s="4">
        <v>0.14019033674963396</v>
      </c>
      <c r="I92" s="4">
        <v>2.4524158125915081E-2</v>
      </c>
      <c r="J92" s="4">
        <v>3.4773060029282578E-2</v>
      </c>
      <c r="K92" s="4">
        <v>1.2079062957540264E-2</v>
      </c>
      <c r="L92" s="4">
        <v>0.26207906295754024</v>
      </c>
      <c r="M92" s="4">
        <v>0.13726207906295754</v>
      </c>
      <c r="N92" s="4">
        <v>2.1595900439238654E-2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4.7584187408491949E-3</v>
      </c>
      <c r="W92" s="4">
        <v>0</v>
      </c>
      <c r="X92" s="4">
        <v>2.9282576866764276E-3</v>
      </c>
      <c r="Y92" s="4">
        <v>2.5622254758418742E-3</v>
      </c>
      <c r="Z92" s="4">
        <v>5.8565153733528552E-3</v>
      </c>
      <c r="AA92" s="4">
        <v>7.320644216691069E-2</v>
      </c>
      <c r="AB92" s="4">
        <v>1.0980966325036604E-3</v>
      </c>
      <c r="AC92" s="4">
        <v>1.8301610541727673E-3</v>
      </c>
      <c r="AD92" s="4">
        <v>0</v>
      </c>
      <c r="AE92" s="4">
        <v>0</v>
      </c>
      <c r="AF92" s="4">
        <v>1.8301610541727673E-3</v>
      </c>
      <c r="AG92" s="4">
        <v>3.2576866764275257E-2</v>
      </c>
      <c r="AH92" s="4">
        <v>1</v>
      </c>
    </row>
    <row r="93" spans="1:34" x14ac:dyDescent="0.25">
      <c r="A93" s="22">
        <v>87</v>
      </c>
      <c r="B93" t="s">
        <v>116</v>
      </c>
      <c r="C93" s="4">
        <v>1.6148089799133517E-2</v>
      </c>
      <c r="D93" s="4">
        <v>0.17211500590783774</v>
      </c>
      <c r="E93" s="4">
        <v>3.5447026388341865E-2</v>
      </c>
      <c r="F93" s="4">
        <v>1.732965734541158E-2</v>
      </c>
      <c r="G93" s="4">
        <v>4.3324143363528949E-3</v>
      </c>
      <c r="H93" s="4">
        <v>0.11461205198897204</v>
      </c>
      <c r="I93" s="4">
        <v>1.9298936589208351E-2</v>
      </c>
      <c r="J93" s="4">
        <v>2.7569909413154785E-2</v>
      </c>
      <c r="K93" s="4">
        <v>1.0240252067743205E-2</v>
      </c>
      <c r="L93" s="4">
        <v>0.32453721937770774</v>
      </c>
      <c r="M93" s="4">
        <v>0.14572666404096102</v>
      </c>
      <c r="N93" s="4">
        <v>2.3631350925561245E-2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1.9692792437967705E-3</v>
      </c>
      <c r="W93" s="4">
        <v>0</v>
      </c>
      <c r="X93" s="4">
        <v>4.7262701851122487E-3</v>
      </c>
      <c r="Y93" s="4">
        <v>2.7569909413154787E-3</v>
      </c>
      <c r="Z93" s="4">
        <v>1.5754233950374162E-3</v>
      </c>
      <c r="AA93" s="4">
        <v>3.8991729027176056E-2</v>
      </c>
      <c r="AB93" s="4">
        <v>0</v>
      </c>
      <c r="AC93" s="4">
        <v>1.1815675462780622E-3</v>
      </c>
      <c r="AD93" s="4">
        <v>7.8771169751870812E-4</v>
      </c>
      <c r="AE93" s="4">
        <v>0</v>
      </c>
      <c r="AF93" s="4">
        <v>3.5447026388341868E-3</v>
      </c>
      <c r="AG93" s="4">
        <v>3.3477747144545093E-2</v>
      </c>
      <c r="AH93" s="4">
        <v>1</v>
      </c>
    </row>
    <row r="94" spans="1:34" x14ac:dyDescent="0.25">
      <c r="A94" s="22">
        <v>88</v>
      </c>
      <c r="B94" t="s">
        <v>117</v>
      </c>
      <c r="C94" s="4">
        <v>2.4637681159420291E-2</v>
      </c>
      <c r="D94" s="4">
        <v>0.1280193236714976</v>
      </c>
      <c r="E94" s="4">
        <v>8.8405797101449274E-2</v>
      </c>
      <c r="F94" s="4">
        <v>2.7053140096618359E-2</v>
      </c>
      <c r="G94" s="4">
        <v>5.3140096618357491E-3</v>
      </c>
      <c r="H94" s="4">
        <v>0.12995169082125604</v>
      </c>
      <c r="I94" s="4">
        <v>2.0772946859903382E-2</v>
      </c>
      <c r="J94" s="4">
        <v>2.4637681159420291E-2</v>
      </c>
      <c r="K94" s="4">
        <v>8.6956521739130436E-3</v>
      </c>
      <c r="L94" s="4">
        <v>0.23429951690821257</v>
      </c>
      <c r="M94" s="4">
        <v>0.17681159420289855</v>
      </c>
      <c r="N94" s="4">
        <v>2.0772946859903382E-2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3.8647342995169081E-3</v>
      </c>
      <c r="Y94" s="4">
        <v>1.9323671497584541E-3</v>
      </c>
      <c r="Z94" s="4">
        <v>1.0628019323671498E-2</v>
      </c>
      <c r="AA94" s="4">
        <v>5.7004830917874394E-2</v>
      </c>
      <c r="AB94" s="4">
        <v>1.4492753623188406E-3</v>
      </c>
      <c r="AC94" s="4">
        <v>9.6618357487922703E-4</v>
      </c>
      <c r="AD94" s="4">
        <v>0</v>
      </c>
      <c r="AE94" s="4">
        <v>0</v>
      </c>
      <c r="AF94" s="4">
        <v>9.6618357487922703E-4</v>
      </c>
      <c r="AG94" s="4">
        <v>3.3816425120772944E-2</v>
      </c>
      <c r="AH94" s="4">
        <v>1</v>
      </c>
    </row>
    <row r="95" spans="1:34" x14ac:dyDescent="0.25">
      <c r="A95" s="22">
        <v>89</v>
      </c>
      <c r="B95" t="s">
        <v>118</v>
      </c>
      <c r="C95" s="4">
        <v>2.4258760107816711E-2</v>
      </c>
      <c r="D95" s="4">
        <v>0.12735849056603774</v>
      </c>
      <c r="E95" s="4">
        <v>7.4123989218328842E-2</v>
      </c>
      <c r="F95" s="4">
        <v>3.0323450134770891E-2</v>
      </c>
      <c r="G95" s="4">
        <v>8.0862533692722376E-3</v>
      </c>
      <c r="H95" s="4">
        <v>0.15835579514824799</v>
      </c>
      <c r="I95" s="4">
        <v>3.1671159029649593E-2</v>
      </c>
      <c r="J95" s="4">
        <v>3.0323450134770891E-2</v>
      </c>
      <c r="K95" s="4">
        <v>1.2803234501347708E-2</v>
      </c>
      <c r="L95" s="4">
        <v>0.20148247978436656</v>
      </c>
      <c r="M95" s="4">
        <v>0.13948787061994608</v>
      </c>
      <c r="N95" s="4">
        <v>2.4258760107816711E-2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3.3692722371967657E-3</v>
      </c>
      <c r="Y95" s="4">
        <v>2.0215633423180594E-3</v>
      </c>
      <c r="Z95" s="4">
        <v>6.7385444743935314E-3</v>
      </c>
      <c r="AA95" s="4">
        <v>9.7708894878706196E-2</v>
      </c>
      <c r="AB95" s="4">
        <v>0</v>
      </c>
      <c r="AC95" s="4">
        <v>4.0431266846361188E-3</v>
      </c>
      <c r="AD95" s="4">
        <v>6.7385444743935314E-4</v>
      </c>
      <c r="AE95" s="4">
        <v>0</v>
      </c>
      <c r="AF95" s="4">
        <v>2.6954177897574125E-3</v>
      </c>
      <c r="AG95" s="4">
        <v>2.0215633423180591E-2</v>
      </c>
      <c r="AH95" s="4">
        <v>1</v>
      </c>
    </row>
    <row r="96" spans="1:34" x14ac:dyDescent="0.25">
      <c r="A96" s="22">
        <v>90</v>
      </c>
      <c r="B96" t="s">
        <v>119</v>
      </c>
      <c r="C96" s="4">
        <v>1.1126564673157162E-2</v>
      </c>
      <c r="D96" s="4">
        <v>8.9012517385257298E-2</v>
      </c>
      <c r="E96" s="4">
        <v>6.258692628650904E-2</v>
      </c>
      <c r="F96" s="4">
        <v>2.6425591098748261E-2</v>
      </c>
      <c r="G96" s="4">
        <v>6.954102920723227E-3</v>
      </c>
      <c r="H96" s="4">
        <v>0.14325452016689846</v>
      </c>
      <c r="I96" s="4">
        <v>1.6689847009735744E-2</v>
      </c>
      <c r="J96" s="4">
        <v>3.4770514603616132E-2</v>
      </c>
      <c r="K96" s="4">
        <v>1.6689847009735744E-2</v>
      </c>
      <c r="L96" s="4">
        <v>0.26008344923504867</v>
      </c>
      <c r="M96" s="4">
        <v>0.16550764951321278</v>
      </c>
      <c r="N96" s="4">
        <v>3.1988873435326845E-2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1.3908205841446453E-3</v>
      </c>
      <c r="Y96" s="4">
        <v>2.7816411682892906E-3</v>
      </c>
      <c r="Z96" s="4">
        <v>9.7357440890125171E-3</v>
      </c>
      <c r="AA96" s="4">
        <v>0.10431154381084839</v>
      </c>
      <c r="AB96" s="4">
        <v>0</v>
      </c>
      <c r="AC96" s="4">
        <v>1.3908205841446453E-3</v>
      </c>
      <c r="AD96" s="4">
        <v>0</v>
      </c>
      <c r="AE96" s="4">
        <v>0</v>
      </c>
      <c r="AF96" s="4">
        <v>1.3908205841446453E-3</v>
      </c>
      <c r="AG96" s="4">
        <v>1.3908205841446454E-2</v>
      </c>
      <c r="AH96" s="4">
        <v>1</v>
      </c>
    </row>
    <row r="97" spans="1:38" x14ac:dyDescent="0.25">
      <c r="A97" s="22">
        <v>91</v>
      </c>
      <c r="B97" t="s">
        <v>120</v>
      </c>
      <c r="C97" s="4">
        <v>1.3940751804829475E-2</v>
      </c>
      <c r="D97" s="4">
        <v>9.7087378640776698E-2</v>
      </c>
      <c r="E97" s="4">
        <v>7.0948469006721429E-2</v>
      </c>
      <c r="F97" s="4">
        <v>1.4189693801344288E-2</v>
      </c>
      <c r="G97" s="4">
        <v>6.4724919093851136E-3</v>
      </c>
      <c r="H97" s="4">
        <v>0.16903161563355737</v>
      </c>
      <c r="I97" s="4">
        <v>1.9168533731640527E-2</v>
      </c>
      <c r="J97" s="4">
        <v>3.2362459546925564E-2</v>
      </c>
      <c r="K97" s="4">
        <v>1.5185461787403536E-2</v>
      </c>
      <c r="L97" s="4">
        <v>0.23649489668907145</v>
      </c>
      <c r="M97" s="4">
        <v>0.15011202389843167</v>
      </c>
      <c r="N97" s="4">
        <v>5.2028877271595719E-2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2.2404779686333084E-3</v>
      </c>
      <c r="Y97" s="4">
        <v>3.9830719442369928E-3</v>
      </c>
      <c r="Z97" s="4">
        <v>6.7214339058999251E-3</v>
      </c>
      <c r="AA97" s="4">
        <v>7.3188946975354746E-2</v>
      </c>
      <c r="AB97" s="4">
        <v>0</v>
      </c>
      <c r="AC97" s="4">
        <v>2.2404779686333084E-3</v>
      </c>
      <c r="AD97" s="4">
        <v>0</v>
      </c>
      <c r="AE97" s="4">
        <v>1.2447099825740602E-3</v>
      </c>
      <c r="AF97" s="4">
        <v>1.3691809808314663E-2</v>
      </c>
      <c r="AG97" s="4">
        <v>1.9666417724670152E-2</v>
      </c>
      <c r="AH97" s="4">
        <v>1</v>
      </c>
    </row>
    <row r="98" spans="1:38" x14ac:dyDescent="0.25">
      <c r="A98" s="22">
        <v>92</v>
      </c>
      <c r="B98" t="s">
        <v>121</v>
      </c>
      <c r="C98" s="4">
        <v>2.1322830368056499E-2</v>
      </c>
      <c r="D98" s="4">
        <v>0.108515550726606</v>
      </c>
      <c r="E98" s="4">
        <v>9.2896917017520036E-2</v>
      </c>
      <c r="F98" s="4">
        <v>1.7112589976911584E-2</v>
      </c>
      <c r="G98" s="4">
        <v>5.7041966589705282E-3</v>
      </c>
      <c r="H98" s="4">
        <v>8.5698764090723883E-2</v>
      </c>
      <c r="I98" s="4">
        <v>2.5125628140703519E-2</v>
      </c>
      <c r="J98" s="4">
        <v>3.99293766127937E-2</v>
      </c>
      <c r="K98" s="4">
        <v>1.2494906967268776E-2</v>
      </c>
      <c r="L98" s="4">
        <v>0.2617139752818145</v>
      </c>
      <c r="M98" s="4">
        <v>0.16284123319299199</v>
      </c>
      <c r="N98" s="4">
        <v>7.1438272443297562E-2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1.3581420616596495E-3</v>
      </c>
      <c r="Y98" s="4">
        <v>2.1730272986554395E-3</v>
      </c>
      <c r="Z98" s="4">
        <v>5.2967540404726338E-3</v>
      </c>
      <c r="AA98" s="4">
        <v>2.3903300285209834E-2</v>
      </c>
      <c r="AB98" s="4">
        <v>1.3581420616596497E-4</v>
      </c>
      <c r="AC98" s="4">
        <v>2.1730272986554395E-3</v>
      </c>
      <c r="AD98" s="4">
        <v>2.7162841233192993E-4</v>
      </c>
      <c r="AE98" s="4">
        <v>1.2359092761102811E-2</v>
      </c>
      <c r="AF98" s="4">
        <v>3.4496808366155103E-2</v>
      </c>
      <c r="AG98" s="4">
        <v>1.3038163791932636E-2</v>
      </c>
      <c r="AH98" s="4">
        <v>1</v>
      </c>
    </row>
    <row r="99" spans="1:38" x14ac:dyDescent="0.25">
      <c r="A99" s="22">
        <v>93</v>
      </c>
      <c r="B99" t="s">
        <v>122</v>
      </c>
      <c r="C99" s="4">
        <v>1.9548872180451128E-2</v>
      </c>
      <c r="D99" s="4">
        <v>0.10626566416040101</v>
      </c>
      <c r="E99" s="4">
        <v>6.4160401002506265E-2</v>
      </c>
      <c r="F99" s="4">
        <v>1.3784461152882205E-2</v>
      </c>
      <c r="G99" s="4">
        <v>4.7619047619047623E-3</v>
      </c>
      <c r="H99" s="4">
        <v>7.8446115288220555E-2</v>
      </c>
      <c r="I99" s="4">
        <v>2.7819548872180452E-2</v>
      </c>
      <c r="J99" s="4">
        <v>5.2631578947368418E-2</v>
      </c>
      <c r="K99" s="4">
        <v>1.2781954887218045E-2</v>
      </c>
      <c r="L99" s="4">
        <v>0.37218045112781956</v>
      </c>
      <c r="M99" s="4">
        <v>0.12380952380952381</v>
      </c>
      <c r="N99" s="4">
        <v>3.433583959899749E-2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2.5062656641604009E-3</v>
      </c>
      <c r="Y99" s="4">
        <v>2.255639097744361E-3</v>
      </c>
      <c r="Z99" s="4">
        <v>4.2606516290726818E-3</v>
      </c>
      <c r="AA99" s="4">
        <v>4.1604010025062657E-2</v>
      </c>
      <c r="AB99" s="4">
        <v>0</v>
      </c>
      <c r="AC99" s="4">
        <v>4.7619047619047623E-3</v>
      </c>
      <c r="AD99" s="4">
        <v>0</v>
      </c>
      <c r="AE99" s="4">
        <v>6.2656641604010022E-3</v>
      </c>
      <c r="AF99" s="4">
        <v>1.1528822055137845E-2</v>
      </c>
      <c r="AG99" s="4">
        <v>1.6290726817042606E-2</v>
      </c>
      <c r="AH99" s="4">
        <v>1</v>
      </c>
    </row>
    <row r="100" spans="1:38" x14ac:dyDescent="0.25">
      <c r="A100" s="22">
        <v>94</v>
      </c>
      <c r="B100" t="s">
        <v>123</v>
      </c>
      <c r="C100" s="4">
        <v>1.8294077292476559E-2</v>
      </c>
      <c r="D100" s="4">
        <v>0.11639606677338211</v>
      </c>
      <c r="E100" s="4">
        <v>6.8145437914475193E-2</v>
      </c>
      <c r="F100" s="4">
        <v>1.6693345529384861E-2</v>
      </c>
      <c r="G100" s="4">
        <v>8.2323347816144529E-3</v>
      </c>
      <c r="H100" s="4">
        <v>9.6729933683969815E-2</v>
      </c>
      <c r="I100" s="4">
        <v>2.3553624514063572E-2</v>
      </c>
      <c r="J100" s="4">
        <v>4.1847701806540134E-2</v>
      </c>
      <c r="K100" s="4">
        <v>1.4863937800137205E-2</v>
      </c>
      <c r="L100" s="4">
        <v>0.30322433112279901</v>
      </c>
      <c r="M100" s="4">
        <v>0.13148868053967527</v>
      </c>
      <c r="N100" s="4">
        <v>4.4591813400411615E-2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2.0580836954036132E-3</v>
      </c>
      <c r="Y100" s="4">
        <v>2.9727875600274413E-3</v>
      </c>
      <c r="Z100" s="4">
        <v>4.5735193231191398E-3</v>
      </c>
      <c r="AA100" s="4">
        <v>4.6192545163503317E-2</v>
      </c>
      <c r="AB100" s="4">
        <v>0</v>
      </c>
      <c r="AC100" s="4">
        <v>4.5735193231191398E-3</v>
      </c>
      <c r="AD100" s="4">
        <v>0</v>
      </c>
      <c r="AE100" s="4">
        <v>2.7441115938714841E-3</v>
      </c>
      <c r="AF100" s="4">
        <v>2.7212439972558886E-2</v>
      </c>
      <c r="AG100" s="4">
        <v>2.5611708209467184E-2</v>
      </c>
      <c r="AH100" s="4">
        <v>1</v>
      </c>
    </row>
    <row r="101" spans="1:38" x14ac:dyDescent="0.25">
      <c r="A101" s="22">
        <v>95</v>
      </c>
      <c r="B101" t="s">
        <v>124</v>
      </c>
      <c r="C101" s="4">
        <v>1.9399818126705062E-2</v>
      </c>
      <c r="D101" s="4">
        <v>0.1260988178235829</v>
      </c>
      <c r="E101" s="4">
        <v>6.2746286753561684E-2</v>
      </c>
      <c r="F101" s="4">
        <v>2.5159139133070628E-2</v>
      </c>
      <c r="G101" s="4">
        <v>6.971809639284632E-3</v>
      </c>
      <c r="H101" s="4">
        <v>0.11397393149439224</v>
      </c>
      <c r="I101" s="4">
        <v>2.0612306759624128E-2</v>
      </c>
      <c r="J101" s="4">
        <v>3.3343437405274325E-2</v>
      </c>
      <c r="K101" s="4">
        <v>1.5459230069718097E-2</v>
      </c>
      <c r="L101" s="4">
        <v>0.2615944225522886</v>
      </c>
      <c r="M101" s="4">
        <v>0.13701121551985451</v>
      </c>
      <c r="N101" s="4">
        <v>4.1224613519248256E-2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2.4249772658381328E-3</v>
      </c>
      <c r="Y101" s="4">
        <v>5.153076689906032E-3</v>
      </c>
      <c r="Z101" s="4">
        <v>5.4561988481357983E-3</v>
      </c>
      <c r="AA101" s="4">
        <v>8.3661715671415587E-2</v>
      </c>
      <c r="AB101" s="4">
        <v>0</v>
      </c>
      <c r="AC101" s="4">
        <v>4.8499545316762656E-3</v>
      </c>
      <c r="AD101" s="4">
        <v>0</v>
      </c>
      <c r="AE101" s="4">
        <v>6.062443164595332E-4</v>
      </c>
      <c r="AF101" s="4">
        <v>9.6999090633525312E-3</v>
      </c>
      <c r="AG101" s="4">
        <v>2.4552894816611093E-2</v>
      </c>
      <c r="AH101" s="4">
        <v>1</v>
      </c>
    </row>
    <row r="102" spans="1:38" x14ac:dyDescent="0.25">
      <c r="A102" s="22">
        <v>971</v>
      </c>
      <c r="B102" t="s">
        <v>125</v>
      </c>
      <c r="C102" s="4">
        <v>2.860411899313501E-3</v>
      </c>
      <c r="D102" s="4">
        <v>6.807780320366133E-2</v>
      </c>
      <c r="E102" s="4">
        <v>2.231121281464531E-2</v>
      </c>
      <c r="F102" s="4">
        <v>8.0091533180778034E-3</v>
      </c>
      <c r="G102" s="4">
        <v>5.7208237986270023E-4</v>
      </c>
      <c r="H102" s="4">
        <v>8.2379862700228831E-2</v>
      </c>
      <c r="I102" s="4">
        <v>8.0091533180778034E-3</v>
      </c>
      <c r="J102" s="4">
        <v>4.0045766590389017E-3</v>
      </c>
      <c r="K102" s="4">
        <v>3.4324942791762012E-3</v>
      </c>
      <c r="L102" s="4">
        <v>0</v>
      </c>
      <c r="M102" s="4">
        <v>6.1784897025171627E-2</v>
      </c>
      <c r="N102" s="4">
        <v>9.1533180778032037E-3</v>
      </c>
      <c r="O102" s="4">
        <v>0</v>
      </c>
      <c r="P102" s="4">
        <v>0.17448512585812356</v>
      </c>
      <c r="Q102" s="4">
        <v>0.55148741418764302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1.1441647597254005E-3</v>
      </c>
      <c r="Y102" s="4">
        <v>0</v>
      </c>
      <c r="Z102" s="4">
        <v>2.2883295194508009E-3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1</v>
      </c>
    </row>
    <row r="103" spans="1:38" x14ac:dyDescent="0.25">
      <c r="A103" s="22">
        <v>972</v>
      </c>
      <c r="B103" t="s">
        <v>126</v>
      </c>
      <c r="C103" s="4">
        <v>5.9840425531914893E-3</v>
      </c>
      <c r="D103" s="4">
        <v>7.5797872340425537E-2</v>
      </c>
      <c r="E103" s="4">
        <v>4.2553191489361701E-2</v>
      </c>
      <c r="F103" s="4">
        <v>2.5265957446808509E-2</v>
      </c>
      <c r="G103" s="4">
        <v>3.9893617021276593E-3</v>
      </c>
      <c r="H103" s="4">
        <v>7.0478723404255317E-2</v>
      </c>
      <c r="I103" s="4">
        <v>9.3085106382978719E-3</v>
      </c>
      <c r="J103" s="4">
        <v>1.3297872340425532E-2</v>
      </c>
      <c r="K103" s="4">
        <v>2.6595744680851063E-3</v>
      </c>
      <c r="L103" s="4">
        <v>0.24667553191489361</v>
      </c>
      <c r="M103" s="4">
        <v>8.1781914893617025E-2</v>
      </c>
      <c r="N103" s="4">
        <v>7.9787234042553185E-3</v>
      </c>
      <c r="O103" s="4">
        <v>5.7180851063829786E-2</v>
      </c>
      <c r="P103" s="4">
        <v>0</v>
      </c>
      <c r="Q103" s="4">
        <v>0</v>
      </c>
      <c r="R103" s="4">
        <v>0</v>
      </c>
      <c r="S103" s="4">
        <v>0</v>
      </c>
      <c r="T103" s="4">
        <v>0.14095744680851063</v>
      </c>
      <c r="U103" s="4">
        <v>0</v>
      </c>
      <c r="V103" s="4">
        <v>0</v>
      </c>
      <c r="W103" s="4">
        <v>0.21210106382978725</v>
      </c>
      <c r="X103" s="4">
        <v>6.6489361702127658E-4</v>
      </c>
      <c r="Y103" s="4">
        <v>6.6489361702127658E-4</v>
      </c>
      <c r="Z103" s="4">
        <v>2.6595744680851063E-3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</v>
      </c>
    </row>
    <row r="104" spans="1:38" x14ac:dyDescent="0.25">
      <c r="A104" s="22">
        <v>973</v>
      </c>
      <c r="B104" t="s">
        <v>127</v>
      </c>
      <c r="C104" s="4">
        <v>2.0172910662824207E-2</v>
      </c>
      <c r="D104" s="4">
        <v>0.10662824207492795</v>
      </c>
      <c r="E104" s="4">
        <v>9.2219020172910657E-2</v>
      </c>
      <c r="F104" s="4">
        <v>1.4409221902017291E-2</v>
      </c>
      <c r="G104" s="4">
        <v>8.6455331412103754E-3</v>
      </c>
      <c r="H104" s="4">
        <v>0.12103746397694524</v>
      </c>
      <c r="I104" s="4">
        <v>3.7463976945244955E-2</v>
      </c>
      <c r="J104" s="4">
        <v>3.7463976945244955E-2</v>
      </c>
      <c r="K104" s="4">
        <v>2.881844380403458E-3</v>
      </c>
      <c r="L104" s="4">
        <v>0</v>
      </c>
      <c r="M104" s="4">
        <v>0.18443804034582131</v>
      </c>
      <c r="N104" s="4">
        <v>2.8818443804034581E-2</v>
      </c>
      <c r="O104" s="4">
        <v>0</v>
      </c>
      <c r="P104" s="4">
        <v>0</v>
      </c>
      <c r="Q104" s="4">
        <v>0</v>
      </c>
      <c r="R104" s="4">
        <v>0.33717579250720459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2.881844380403458E-3</v>
      </c>
      <c r="Z104" s="4">
        <v>2.881844380403458E-3</v>
      </c>
      <c r="AA104" s="4">
        <v>0</v>
      </c>
      <c r="AB104" s="4">
        <v>2.881844380403458E-3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1</v>
      </c>
    </row>
    <row r="105" spans="1:38" x14ac:dyDescent="0.25">
      <c r="A105" s="22">
        <v>974</v>
      </c>
      <c r="B105" t="s">
        <v>128</v>
      </c>
      <c r="C105" s="4">
        <v>1.3357778941854375E-2</v>
      </c>
      <c r="D105" s="4">
        <v>7.6479832372970138E-2</v>
      </c>
      <c r="E105" s="4">
        <v>9.1671031953902568E-2</v>
      </c>
      <c r="F105" s="4">
        <v>1.3881613410162389E-2</v>
      </c>
      <c r="G105" s="4">
        <v>3.9287585123101102E-3</v>
      </c>
      <c r="H105" s="4">
        <v>8.8528025144054473E-2</v>
      </c>
      <c r="I105" s="4">
        <v>1.6238868517548456E-2</v>
      </c>
      <c r="J105" s="4">
        <v>2.8025144054478784E-2</v>
      </c>
      <c r="K105" s="4">
        <v>3.6668412781561029E-3</v>
      </c>
      <c r="L105" s="4">
        <v>0.33551597695128338</v>
      </c>
      <c r="M105" s="4">
        <v>0.22236773179675223</v>
      </c>
      <c r="N105" s="4">
        <v>1.1262441068622316E-2</v>
      </c>
      <c r="O105" s="4">
        <v>0</v>
      </c>
      <c r="P105" s="4">
        <v>0</v>
      </c>
      <c r="Q105" s="4">
        <v>0</v>
      </c>
      <c r="R105" s="4">
        <v>0</v>
      </c>
      <c r="S105" s="4">
        <v>1.283394447354636E-2</v>
      </c>
      <c r="T105" s="4">
        <v>0</v>
      </c>
      <c r="U105" s="4">
        <v>7.2551073860660037E-2</v>
      </c>
      <c r="V105" s="4">
        <v>0</v>
      </c>
      <c r="W105" s="4">
        <v>0</v>
      </c>
      <c r="X105" s="4">
        <v>5.2383446830801469E-4</v>
      </c>
      <c r="Y105" s="4">
        <v>1.0476689366160294E-3</v>
      </c>
      <c r="Z105" s="4">
        <v>3.6668412781561029E-3</v>
      </c>
      <c r="AA105" s="4">
        <v>0</v>
      </c>
      <c r="AB105" s="4">
        <v>1.3095861707700367E-3</v>
      </c>
      <c r="AC105" s="4">
        <v>1.5715034049240441E-3</v>
      </c>
      <c r="AD105" s="4">
        <v>0</v>
      </c>
      <c r="AE105" s="4">
        <v>7.8575170246202204E-4</v>
      </c>
      <c r="AF105" s="4">
        <v>5.2383446830801469E-4</v>
      </c>
      <c r="AG105" s="4">
        <v>2.6191723415400735E-4</v>
      </c>
      <c r="AH105" s="4">
        <v>1</v>
      </c>
    </row>
    <row r="106" spans="1:38" x14ac:dyDescent="0.25">
      <c r="A106" s="22">
        <v>975</v>
      </c>
      <c r="B106" t="s">
        <v>129</v>
      </c>
      <c r="C106" s="4">
        <v>0</v>
      </c>
      <c r="D106" s="4">
        <v>0.37903225806451613</v>
      </c>
      <c r="E106" s="4">
        <v>1.6129032258064516E-2</v>
      </c>
      <c r="F106" s="4">
        <v>8.0645161290322578E-3</v>
      </c>
      <c r="G106" s="4">
        <v>8.0645161290322578E-3</v>
      </c>
      <c r="H106" s="4">
        <v>2.4193548387096774E-2</v>
      </c>
      <c r="I106" s="4">
        <v>1.6129032258064516E-2</v>
      </c>
      <c r="J106" s="4">
        <v>0</v>
      </c>
      <c r="K106" s="4">
        <v>0</v>
      </c>
      <c r="L106" s="4">
        <v>4.0322580645161289E-2</v>
      </c>
      <c r="M106" s="4">
        <v>0.50806451612903225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1</v>
      </c>
    </row>
    <row r="107" spans="1:38" x14ac:dyDescent="0.25">
      <c r="A107" s="22">
        <v>976</v>
      </c>
      <c r="B107" t="s">
        <v>130</v>
      </c>
      <c r="C107" s="4">
        <v>1.0309278350515464E-2</v>
      </c>
      <c r="D107" s="4">
        <v>8.247422680412371E-2</v>
      </c>
      <c r="E107" s="4">
        <v>5.1546391752577319E-3</v>
      </c>
      <c r="F107" s="4">
        <v>0</v>
      </c>
      <c r="G107" s="4">
        <v>0</v>
      </c>
      <c r="H107" s="4">
        <v>1.5463917525773196E-2</v>
      </c>
      <c r="I107" s="4">
        <v>2.0618556701030927E-2</v>
      </c>
      <c r="J107" s="4">
        <v>3.0927835051546393E-2</v>
      </c>
      <c r="K107" s="4">
        <v>5.1546391752577319E-3</v>
      </c>
      <c r="L107" s="4">
        <v>0.18041237113402062</v>
      </c>
      <c r="M107" s="4">
        <v>0.64432989690721654</v>
      </c>
      <c r="N107" s="4">
        <v>5.1546391752577319E-3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1</v>
      </c>
    </row>
    <row r="108" spans="1:38" x14ac:dyDescent="0.25">
      <c r="A108" s="22">
        <v>977</v>
      </c>
      <c r="B108" t="s">
        <v>131</v>
      </c>
      <c r="C108" s="4">
        <v>0</v>
      </c>
      <c r="D108" s="4">
        <v>3.125E-2</v>
      </c>
      <c r="E108" s="4">
        <v>0.125</v>
      </c>
      <c r="F108" s="4">
        <v>0</v>
      </c>
      <c r="G108" s="4">
        <v>0</v>
      </c>
      <c r="H108" s="4">
        <v>0.25</v>
      </c>
      <c r="I108" s="4">
        <v>0</v>
      </c>
      <c r="J108" s="4">
        <v>0</v>
      </c>
      <c r="K108" s="4">
        <v>9.375E-2</v>
      </c>
      <c r="L108" s="4">
        <v>0</v>
      </c>
      <c r="M108" s="4">
        <v>0.1875</v>
      </c>
      <c r="N108" s="4">
        <v>3.125E-2</v>
      </c>
      <c r="O108" s="4">
        <v>0</v>
      </c>
      <c r="P108" s="4">
        <v>0.1875</v>
      </c>
      <c r="Q108" s="4">
        <v>6.25E-2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3.125E-2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1</v>
      </c>
    </row>
    <row r="109" spans="1:38" x14ac:dyDescent="0.25">
      <c r="A109" s="22">
        <v>978</v>
      </c>
      <c r="B109" t="s">
        <v>132</v>
      </c>
      <c r="C109" s="4">
        <v>9.0090090090090089E-3</v>
      </c>
      <c r="D109" s="4">
        <v>2.7027027027027029E-2</v>
      </c>
      <c r="E109" s="4">
        <v>7.2072072072072071E-2</v>
      </c>
      <c r="F109" s="4">
        <v>1.8018018018018018E-2</v>
      </c>
      <c r="G109" s="4">
        <v>1.8018018018018018E-2</v>
      </c>
      <c r="H109" s="4">
        <v>5.4054054054054057E-2</v>
      </c>
      <c r="I109" s="4">
        <v>9.0090090090090089E-3</v>
      </c>
      <c r="J109" s="4">
        <v>2.7027027027027029E-2</v>
      </c>
      <c r="K109" s="4">
        <v>2.7027027027027029E-2</v>
      </c>
      <c r="L109" s="4">
        <v>0</v>
      </c>
      <c r="M109" s="4">
        <v>0.10810810810810811</v>
      </c>
      <c r="N109" s="4">
        <v>9.0090090090090089E-3</v>
      </c>
      <c r="O109" s="4">
        <v>0</v>
      </c>
      <c r="P109" s="4">
        <v>8.1081081081081086E-2</v>
      </c>
      <c r="Q109" s="4">
        <v>0.53153153153153154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9.0090090090090089E-3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1</v>
      </c>
    </row>
    <row r="110" spans="1:38" x14ac:dyDescent="0.25">
      <c r="A110" s="22" t="s">
        <v>133</v>
      </c>
      <c r="B110" t="s">
        <v>134</v>
      </c>
      <c r="C110" s="4">
        <v>7.1633237822349568E-4</v>
      </c>
      <c r="D110" s="4">
        <v>0.12679083094555874</v>
      </c>
      <c r="E110" s="4">
        <v>1.0744985673352435E-2</v>
      </c>
      <c r="F110" s="4">
        <v>3.5816618911174787E-3</v>
      </c>
      <c r="G110" s="4">
        <v>0.42621776504297992</v>
      </c>
      <c r="H110" s="4">
        <v>4.1547277936962751E-2</v>
      </c>
      <c r="I110" s="4">
        <v>1.4326647564469914E-3</v>
      </c>
      <c r="J110" s="4">
        <v>1.0744985673352435E-2</v>
      </c>
      <c r="K110" s="4">
        <v>3.5816618911174787E-3</v>
      </c>
      <c r="L110" s="4">
        <v>0.26719197707736392</v>
      </c>
      <c r="M110" s="4">
        <v>7.8080229226361028E-2</v>
      </c>
      <c r="N110" s="4">
        <v>9.3123209169054446E-3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1.4326647564469914E-3</v>
      </c>
      <c r="Z110" s="4">
        <v>2.1489971346704871E-3</v>
      </c>
      <c r="AA110" s="4">
        <v>1.0744985673352435E-2</v>
      </c>
      <c r="AB110" s="4">
        <v>0</v>
      </c>
      <c r="AC110" s="4">
        <v>0</v>
      </c>
      <c r="AD110" s="4">
        <v>0</v>
      </c>
      <c r="AE110" s="4">
        <v>7.1633237822349568E-4</v>
      </c>
      <c r="AF110" s="4">
        <v>0</v>
      </c>
      <c r="AG110" s="4">
        <v>5.0143266475644703E-3</v>
      </c>
      <c r="AH110" s="4">
        <v>1</v>
      </c>
    </row>
    <row r="111" spans="1:38" x14ac:dyDescent="0.25">
      <c r="A111" s="22" t="s">
        <v>135</v>
      </c>
      <c r="B111" t="s">
        <v>136</v>
      </c>
      <c r="C111" s="4">
        <v>4.6189376443418013E-3</v>
      </c>
      <c r="D111" s="4">
        <v>5.4657428791377985E-2</v>
      </c>
      <c r="E111" s="4">
        <v>1.0007698229407237E-2</v>
      </c>
      <c r="F111" s="4">
        <v>3.0792917628945341E-3</v>
      </c>
      <c r="G111" s="4">
        <v>0.62355658198614317</v>
      </c>
      <c r="H111" s="4">
        <v>5.1578137028483448E-2</v>
      </c>
      <c r="I111" s="4">
        <v>5.3887605850654347E-3</v>
      </c>
      <c r="J111" s="4">
        <v>7.6982294072363358E-3</v>
      </c>
      <c r="K111" s="4">
        <v>3.0792917628945341E-3</v>
      </c>
      <c r="L111" s="4">
        <v>0.17782909930715934</v>
      </c>
      <c r="M111" s="4">
        <v>3.5411855273287142E-2</v>
      </c>
      <c r="N111" s="4">
        <v>1.5396458814472672E-2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1.539645881447267E-3</v>
      </c>
      <c r="Z111" s="4">
        <v>1.539645881447267E-3</v>
      </c>
      <c r="AA111" s="4">
        <v>1.539645881447267E-3</v>
      </c>
      <c r="AB111" s="4">
        <v>0</v>
      </c>
      <c r="AC111" s="4">
        <v>1.539645881447267E-3</v>
      </c>
      <c r="AD111" s="4">
        <v>0</v>
      </c>
      <c r="AE111" s="4">
        <v>0</v>
      </c>
      <c r="AF111" s="4">
        <v>7.6982294072363352E-4</v>
      </c>
      <c r="AG111" s="4">
        <v>7.6982294072363352E-4</v>
      </c>
      <c r="AH111" s="4">
        <v>1</v>
      </c>
    </row>
    <row r="112" spans="1:38" s="2" customFormat="1" ht="15.75" thickBot="1" x14ac:dyDescent="0.3">
      <c r="B112" s="29" t="s">
        <v>0</v>
      </c>
      <c r="C112" s="39">
        <v>1.8070464925128701E-2</v>
      </c>
      <c r="D112" s="39">
        <v>0.13014257374344143</v>
      </c>
      <c r="E112" s="29">
        <v>7.4413976800093942E-2</v>
      </c>
      <c r="F112" s="39">
        <v>2.0981268269771522E-2</v>
      </c>
      <c r="G112" s="39">
        <v>1.0728566043099666E-2</v>
      </c>
      <c r="H112" s="39">
        <v>0.12492661191142752</v>
      </c>
      <c r="I112" s="39">
        <v>2.3060854948056684E-2</v>
      </c>
      <c r="J112" s="39">
        <v>3.4991440631353864E-2</v>
      </c>
      <c r="K112" s="39">
        <v>1.2048006625013133E-2</v>
      </c>
      <c r="L112" s="39">
        <v>0.25117575442955054</v>
      </c>
      <c r="M112" s="39">
        <v>0.15487822212334143</v>
      </c>
      <c r="N112" s="39">
        <v>3.3767790817682358E-2</v>
      </c>
      <c r="O112" s="39">
        <v>2.6574213125189262E-4</v>
      </c>
      <c r="P112" s="39">
        <v>9.8880793023960059E-4</v>
      </c>
      <c r="Q112" s="39">
        <v>3.1672754015487203E-3</v>
      </c>
      <c r="R112" s="39">
        <v>3.6153289949385393E-4</v>
      </c>
      <c r="S112" s="39">
        <v>1.5141121431793883E-4</v>
      </c>
      <c r="T112" s="39">
        <v>6.5508525378373537E-4</v>
      </c>
      <c r="U112" s="39">
        <v>8.5593686461365418E-4</v>
      </c>
      <c r="V112" s="39">
        <v>2.7315819072868965E-3</v>
      </c>
      <c r="W112" s="39">
        <v>9.857179054576018E-4</v>
      </c>
      <c r="X112" s="39">
        <v>2.6203410151349415E-3</v>
      </c>
      <c r="Y112" s="39">
        <v>3.1332851289467343E-3</v>
      </c>
      <c r="Z112" s="39">
        <v>6.0193682753335682E-3</v>
      </c>
      <c r="AA112" s="39">
        <v>5.51971126808437E-2</v>
      </c>
      <c r="AB112" s="39">
        <v>1.5450123909993758E-3</v>
      </c>
      <c r="AC112" s="39">
        <v>2.0579565048111687E-3</v>
      </c>
      <c r="AD112" s="39">
        <v>5.2530421293978775E-5</v>
      </c>
      <c r="AE112" s="39">
        <v>2.1475672234891325E-3</v>
      </c>
      <c r="AF112" s="39">
        <v>6.8351348177812382E-3</v>
      </c>
      <c r="AG112" s="39">
        <v>2.10430687654115E-2</v>
      </c>
      <c r="AH112" s="39">
        <v>1</v>
      </c>
      <c r="AI112"/>
      <c r="AJ112"/>
      <c r="AK112"/>
      <c r="AL112"/>
    </row>
  </sheetData>
  <mergeCells count="3">
    <mergeCell ref="C6:N6"/>
    <mergeCell ref="O6:W6"/>
    <mergeCell ref="X6:AG6"/>
  </mergeCells>
  <pageMargins left="0.23622047244094491" right="0.23622047244094491" top="0.74803149606299213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Departement Nb SVE</vt:lpstr>
      <vt:lpstr>Departement %</vt:lpstr>
      <vt:lpstr>'Departement %'!Impression_des_titres</vt:lpstr>
      <vt:lpstr>'Departement Nb SVE'!Impression_des_titres</vt:lpstr>
      <vt:lpstr>'Departement %'!Zone_d_impression</vt:lpstr>
      <vt:lpstr>'Departement Nb SVE'!Zone_d_impression</vt:lpstr>
    </vt:vector>
  </TitlesOfParts>
  <Company>Atos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MOTTE, CHRISTEL</dc:creator>
  <cp:lastModifiedBy>Philippe ANTOINE</cp:lastModifiedBy>
  <cp:lastPrinted>2017-02-22T13:56:51Z</cp:lastPrinted>
  <dcterms:created xsi:type="dcterms:W3CDTF">2017-02-22T13:10:18Z</dcterms:created>
  <dcterms:modified xsi:type="dcterms:W3CDTF">2017-03-09T14:14:01Z</dcterms:modified>
</cp:coreProperties>
</file>